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635" firstSheet="11" activeTab="15"/>
  </bookViews>
  <sheets>
    <sheet name="Bendras" sheetId="1" r:id="rId1"/>
    <sheet name="T-1" sheetId="2" r:id="rId2"/>
    <sheet name="T2-VV" sheetId="3" r:id="rId3"/>
    <sheet name="T2-VV(cep)" sheetId="4" r:id="rId4"/>
    <sheet name="T2-VM" sheetId="5" r:id="rId5"/>
    <sheet name="T2-VM(cep)" sheetId="6" r:id="rId6"/>
    <sheet name="T2-MM" sheetId="7" r:id="rId7"/>
    <sheet name="Yris" sheetId="8" r:id="rId8"/>
    <sheet name="Robinzonada" sheetId="9" r:id="rId9"/>
    <sheet name="Žvelsiniai" sheetId="10" r:id="rId10"/>
    <sheet name="Angelai-Baidarė.com" sheetId="11" r:id="rId11"/>
    <sheet name="KTU Ąžuolas" sheetId="12" r:id="rId12"/>
    <sheet name="Aquarius team" sheetId="13" r:id="rId13"/>
    <sheet name="Expedition" sheetId="14" r:id="rId14"/>
    <sheet name="Bendras komandinis" sheetId="15" r:id="rId15"/>
    <sheet name="Pagalb. su  taškais" sheetId="16" r:id="rId16"/>
  </sheets>
  <definedNames/>
  <calcPr fullCalcOnLoad="1"/>
</workbook>
</file>

<file path=xl/sharedStrings.xml><?xml version="1.0" encoding="utf-8"?>
<sst xmlns="http://schemas.openxmlformats.org/spreadsheetml/2006/main" count="1305" uniqueCount="135">
  <si>
    <t>REZULTATAI</t>
  </si>
  <si>
    <t>Vyrų dvivietės baidarės, T2-VV</t>
  </si>
  <si>
    <t>Eilės Nr.</t>
  </si>
  <si>
    <t>Ekipažo registra-cijos Nr.</t>
  </si>
  <si>
    <t>GRUPĖ</t>
  </si>
  <si>
    <t>KOMANDA</t>
  </si>
  <si>
    <t>EKIPAŽAS</t>
  </si>
  <si>
    <t>Starto laikas</t>
  </si>
  <si>
    <t>Finišo laikas</t>
  </si>
  <si>
    <t>LAIKAS TRASOJE</t>
  </si>
  <si>
    <t>VIETA</t>
  </si>
  <si>
    <t>TAŠKAI</t>
  </si>
  <si>
    <t>I</t>
  </si>
  <si>
    <t>II</t>
  </si>
  <si>
    <t>III</t>
  </si>
  <si>
    <r>
      <t xml:space="preserve">                             Vyriausiasis teisėjas                                                        </t>
    </r>
    <r>
      <rPr>
        <i/>
        <sz val="10"/>
        <color indexed="8"/>
        <rFont val="Times New Roman"/>
        <family val="1"/>
      </rPr>
      <t xml:space="preserve"> Saulius Skilinskas</t>
    </r>
  </si>
  <si>
    <t>Vienvietės baidarės, T1</t>
  </si>
  <si>
    <t>Moterų dvivietės baidarės, T2-MM</t>
  </si>
  <si>
    <t>Komandos</t>
  </si>
  <si>
    <t>ŪLOS MARATONAS 2012</t>
  </si>
  <si>
    <t>Suma</t>
  </si>
  <si>
    <t>Komanda "Yris"</t>
  </si>
  <si>
    <t>Bendras</t>
  </si>
  <si>
    <t>Vyrų dvivietės baidarės (cep), T2-VV (cep)</t>
  </si>
  <si>
    <t>Mišrių ekipažų dvivietės baidarės, T2-VM</t>
  </si>
  <si>
    <t>Mišrių ekipažų dvivietės baidarės (cep) , T2-VM(cep)</t>
  </si>
  <si>
    <t>T2-VV</t>
  </si>
  <si>
    <t>Paulius Andriuškevičius</t>
  </si>
  <si>
    <t>Gytis Usavičius</t>
  </si>
  <si>
    <t>Ramūnas Jusevičius</t>
  </si>
  <si>
    <t>Marius Butrimavičius</t>
  </si>
  <si>
    <t>Arūnas Dubauskas</t>
  </si>
  <si>
    <t>Jonas Ragauskas, Darius Šukevičius</t>
  </si>
  <si>
    <t>Ričardas Nekriošius, Juozas Gurevičius</t>
  </si>
  <si>
    <t>Žana Deveiklienė, Jolanta Morozovienė</t>
  </si>
  <si>
    <t>Remigijus Dainius, Tomas Kojis</t>
  </si>
  <si>
    <t>Yris</t>
  </si>
  <si>
    <t>T-1</t>
  </si>
  <si>
    <t>T2-VV cep</t>
  </si>
  <si>
    <t>T2-VM</t>
  </si>
  <si>
    <t>T2-MM</t>
  </si>
  <si>
    <t>Edvinas Brazaitis, Eglė Pažėraitė</t>
  </si>
  <si>
    <t>Darius Tamašauskas, Linas Tamamašauskas</t>
  </si>
  <si>
    <t>Gintas Blėda, Gražina Blėdienė</t>
  </si>
  <si>
    <t>Robinzonada</t>
  </si>
  <si>
    <t>Deividas Šatikas, Benas Jaruševičius</t>
  </si>
  <si>
    <t>Dainius Jaraminas, Marius Jaraminas</t>
  </si>
  <si>
    <t>Linas Samaška</t>
  </si>
  <si>
    <t>Marius Jokūbauskas</t>
  </si>
  <si>
    <t>Sigitas Pranaitis</t>
  </si>
  <si>
    <t>Aurimas Petrauskas</t>
  </si>
  <si>
    <t>Raimondas Paškevičius</t>
  </si>
  <si>
    <t>Aušrelė Ona Žilinskienė, Vytautas Žilinskas</t>
  </si>
  <si>
    <t>Arūnas Maciulevičius</t>
  </si>
  <si>
    <t>Ieva Puošiūnaitė, Vitalija Samaškienė</t>
  </si>
  <si>
    <t>Asta Maciulevičienė, Aistė Lastauskaitė</t>
  </si>
  <si>
    <t>Giedrė Ambrazevičiūtė, Jurgita Gedminaitė</t>
  </si>
  <si>
    <t>Gintarė Varnaitė</t>
  </si>
  <si>
    <t>T2-VM cep</t>
  </si>
  <si>
    <t>Jonas Žilinskas, Neringa Bukauskaitė</t>
  </si>
  <si>
    <t>Domantas Steikūnas</t>
  </si>
  <si>
    <t>Žvelsiniai</t>
  </si>
  <si>
    <t>Aidas Pelėšinas, Aida Vilimienė</t>
  </si>
  <si>
    <t>Artūras Danusevičius, Kęstas Vinčiajauskis</t>
  </si>
  <si>
    <t>Arvydas Maciūnas</t>
  </si>
  <si>
    <t>Dainius Mikolaitis</t>
  </si>
  <si>
    <t>Algimantas Peluritis</t>
  </si>
  <si>
    <t>Saulius Uksas</t>
  </si>
  <si>
    <t>Orinta Babilienė, Romaldas Maciulevičius</t>
  </si>
  <si>
    <t>Vaidas Trumpaitis, Donatas Gimbutas</t>
  </si>
  <si>
    <t>Tomas Petrulevičius, Asta Karmonienė</t>
  </si>
  <si>
    <t>Sigitas Sorokas, Gintaras Končius</t>
  </si>
  <si>
    <t>Sigitas Tachtarovas, Jolanta Tachtarovienė</t>
  </si>
  <si>
    <t>Alvydas Petkus, Andrius Petkus</t>
  </si>
  <si>
    <t>Aurimas Dargis, Aivaras Pelenius</t>
  </si>
  <si>
    <t>Expedition</t>
  </si>
  <si>
    <t>Saulius Žiaukas</t>
  </si>
  <si>
    <t>Tadas Vasaitis, Viktorija Ringytė</t>
  </si>
  <si>
    <t>Aivaras Samaitis, Justina Baigytė</t>
  </si>
  <si>
    <t>Giedrius Mockus, Rita Šliterienė</t>
  </si>
  <si>
    <t>Baltų irklai</t>
  </si>
  <si>
    <t>Tadas Davidavičius, Arvydas Rudokas</t>
  </si>
  <si>
    <t>Vandens turistai</t>
  </si>
  <si>
    <t>Audrius Čeponis, Vytens Grigas</t>
  </si>
  <si>
    <t>Artūras Žilinskas</t>
  </si>
  <si>
    <t>Šešupės baidarės</t>
  </si>
  <si>
    <t>Juozas Urbšys</t>
  </si>
  <si>
    <t>Dalė Pučinskienė, Artūras Pučinskas</t>
  </si>
  <si>
    <t>Ramutė Gruodytė, Aldas Purvinskas</t>
  </si>
  <si>
    <t>Angelai-Baidarė.com</t>
  </si>
  <si>
    <t>Justas Vaičiulis, Renata Ražanskaitė</t>
  </si>
  <si>
    <t>Arūnas Znotinas</t>
  </si>
  <si>
    <t>Darius Raupelis</t>
  </si>
  <si>
    <t>Virginijus Šlevinskis</t>
  </si>
  <si>
    <t>Vygantas Viršilas</t>
  </si>
  <si>
    <t>Arnoldas Valčiukas</t>
  </si>
  <si>
    <t>Kazimieras Jakovlevas, Alvydas Mažonas</t>
  </si>
  <si>
    <t>Rasa Gradeckienė, Artūras Tamkevičius</t>
  </si>
  <si>
    <t>Mindaugas Džermeika, Darius Kurpavičius</t>
  </si>
  <si>
    <t>Marius Vaičikauskas, Laurynas Vaičikauskas</t>
  </si>
  <si>
    <t>Ignas Vaičiulis, Gabrielė Vaičiulienė</t>
  </si>
  <si>
    <t>Žybartas Armoška, Žydrūnas Janavičius</t>
  </si>
  <si>
    <t>Algimantas Kuzminskas, Edmundas Korsakas</t>
  </si>
  <si>
    <t>Aquarius team</t>
  </si>
  <si>
    <t>Joanna Tywonska, Marcin Tywonski</t>
  </si>
  <si>
    <t>Urszula Pająk, Pawel Poniewozik</t>
  </si>
  <si>
    <t>Mikosz Mikalski</t>
  </si>
  <si>
    <t>Barbara Kosinska, Jaroslaw Mazurowski</t>
  </si>
  <si>
    <t>Roman Brzezinski</t>
  </si>
  <si>
    <t>Giedrė Karlonaitė, Mindaugas Marčiulionis</t>
  </si>
  <si>
    <t>Gediminas Baltušis</t>
  </si>
  <si>
    <t>KTU Ąžuolas</t>
  </si>
  <si>
    <t>Vytautas Mažeika, Darius Styra</t>
  </si>
  <si>
    <t>Audrius Valatka, Jonas Vegys</t>
  </si>
  <si>
    <t>Milda Putvinytė, Vytas Putvinis</t>
  </si>
  <si>
    <t>Julius Survila, Virginija Maciulevičienė</t>
  </si>
  <si>
    <t>Darius Didžbalis, Mindaugas Kudirka</t>
  </si>
  <si>
    <t>Livija Gelžinytė, Andrius Pilipaitis</t>
  </si>
  <si>
    <t>Ramūnas Lisauskas, Aurimas Bortušis</t>
  </si>
  <si>
    <t>Paulius Naujokas</t>
  </si>
  <si>
    <t>Arvydas Petraitis, Verner Šermokas</t>
  </si>
  <si>
    <t xml:space="preserve">T2-VV </t>
  </si>
  <si>
    <t>Audrius Čeponis, Vytenis Grigas</t>
  </si>
  <si>
    <t>Žana Deveikienė, Jolanta Morozovienė</t>
  </si>
  <si>
    <t>&gt;5 val.</t>
  </si>
  <si>
    <t>(Be komandos)</t>
  </si>
  <si>
    <r>
      <t xml:space="preserve">                             Vyriausioji sekretorė                                                      </t>
    </r>
    <r>
      <rPr>
        <i/>
        <sz val="10"/>
        <color indexed="8"/>
        <rFont val="Times New Roman"/>
        <family val="1"/>
      </rPr>
      <t xml:space="preserve"> Asta Zonienė         </t>
    </r>
  </si>
  <si>
    <t>Sum.</t>
  </si>
  <si>
    <t>Bendras su taškais</t>
  </si>
  <si>
    <t>Komanda "Robinzonada"</t>
  </si>
  <si>
    <t>Komanda "Žvelsiniai"</t>
  </si>
  <si>
    <t>Komanda "Angelai-Baidarė.com"</t>
  </si>
  <si>
    <t>Komanda "KTU Ąžuolas"</t>
  </si>
  <si>
    <t>Komanda "Aquarius team"</t>
  </si>
  <si>
    <t>Komanda "Expedition"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</si>
</sst>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yyyy\-mm\-dd"/>
    <numFmt numFmtId="165" formatCode="hh&quot;:&quot;mm&quot;:&quot;ss;@"/>
    <numFmt numFmtId="166" formatCode="[$-F400]h:mm:ss\ AM/PM"/>
    <numFmt numFmtId="167" formatCode="hh:mm:ss"/>
  </numFmts>
  <fonts count="32"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 style="medium"/>
      <bottom style="medium"/>
    </border>
    <border>
      <left style="thin"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63"/>
      </right>
      <top style="medium"/>
      <bottom/>
    </border>
    <border>
      <left style="thin">
        <color indexed="63"/>
      </left>
      <right style="thin">
        <color indexed="63"/>
      </right>
      <top style="medium"/>
      <bottom/>
    </border>
    <border>
      <left style="thin">
        <color indexed="63"/>
      </left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55">
      <alignment/>
      <protection/>
    </xf>
    <xf numFmtId="0" fontId="1" fillId="0" borderId="0" xfId="55" applyAlignment="1">
      <alignment horizontal="center"/>
      <protection/>
    </xf>
    <xf numFmtId="0" fontId="4" fillId="0" borderId="0" xfId="58" applyFont="1">
      <alignment/>
      <protection/>
    </xf>
    <xf numFmtId="0" fontId="4" fillId="0" borderId="0" xfId="58" applyFont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5" fillId="0" borderId="0" xfId="58" applyFont="1">
      <alignment/>
      <protection/>
    </xf>
    <xf numFmtId="0" fontId="6" fillId="0" borderId="0" xfId="58" applyFont="1">
      <alignment/>
      <protection/>
    </xf>
    <xf numFmtId="0" fontId="6" fillId="0" borderId="0" xfId="58" applyFont="1" applyAlignment="1">
      <alignment horizontal="center"/>
      <protection/>
    </xf>
    <xf numFmtId="0" fontId="5" fillId="0" borderId="0" xfId="58" applyFont="1" applyAlignment="1">
      <alignment/>
      <protection/>
    </xf>
    <xf numFmtId="0" fontId="6" fillId="0" borderId="10" xfId="58" applyFont="1" applyBorder="1" applyAlignment="1">
      <alignment horizontal="center" vertical="center" wrapText="1"/>
      <protection/>
    </xf>
    <xf numFmtId="0" fontId="6" fillId="0" borderId="11" xfId="58" applyFont="1" applyBorder="1" applyAlignment="1">
      <alignment horizontal="center" vertical="center" wrapText="1"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6" fillId="0" borderId="12" xfId="58" applyFont="1" applyBorder="1" applyAlignment="1">
      <alignment horizontal="center" vertical="center" wrapText="1"/>
      <protection/>
    </xf>
    <xf numFmtId="0" fontId="8" fillId="0" borderId="13" xfId="58" applyFont="1" applyFill="1" applyBorder="1" applyAlignment="1">
      <alignment horizontal="center" vertical="center" wrapText="1"/>
      <protection/>
    </xf>
    <xf numFmtId="0" fontId="8" fillId="0" borderId="13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vertical="center" wrapText="1"/>
      <protection/>
    </xf>
    <xf numFmtId="165" fontId="8" fillId="0" borderId="13" xfId="58" applyNumberFormat="1" applyFont="1" applyBorder="1" applyAlignment="1">
      <alignment horizontal="center" vertical="center"/>
      <protection/>
    </xf>
    <xf numFmtId="0" fontId="9" fillId="0" borderId="13" xfId="58" applyFont="1" applyBorder="1" applyAlignment="1">
      <alignment horizontal="center" vertical="center" wrapText="1"/>
      <protection/>
    </xf>
    <xf numFmtId="0" fontId="8" fillId="0" borderId="14" xfId="55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 wrapText="1"/>
      <protection/>
    </xf>
    <xf numFmtId="0" fontId="8" fillId="0" borderId="15" xfId="58" applyFont="1" applyFill="1" applyBorder="1" applyAlignment="1">
      <alignment horizontal="center" vertical="center" wrapText="1"/>
      <protection/>
    </xf>
    <xf numFmtId="0" fontId="8" fillId="0" borderId="15" xfId="58" applyFont="1" applyBorder="1" applyAlignment="1">
      <alignment horizontal="center" vertical="center"/>
      <protection/>
    </xf>
    <xf numFmtId="0" fontId="8" fillId="0" borderId="15" xfId="58" applyFont="1" applyBorder="1" applyAlignment="1">
      <alignment vertical="center" wrapText="1"/>
      <protection/>
    </xf>
    <xf numFmtId="165" fontId="8" fillId="0" borderId="15" xfId="58" applyNumberFormat="1" applyFont="1" applyBorder="1" applyAlignment="1">
      <alignment horizontal="center" vertical="center"/>
      <protection/>
    </xf>
    <xf numFmtId="0" fontId="8" fillId="0" borderId="15" xfId="58" applyFont="1" applyBorder="1" applyAlignment="1">
      <alignment horizontal="center" vertical="center" wrapText="1"/>
      <protection/>
    </xf>
    <xf numFmtId="0" fontId="8" fillId="0" borderId="16" xfId="55" applyFont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center"/>
      <protection/>
    </xf>
    <xf numFmtId="0" fontId="6" fillId="0" borderId="0" xfId="58" applyFont="1" applyBorder="1" applyAlignment="1">
      <alignment horizontal="center" vertical="center" wrapText="1"/>
      <protection/>
    </xf>
    <xf numFmtId="0" fontId="6" fillId="0" borderId="13" xfId="58" applyFont="1" applyBorder="1" applyAlignment="1">
      <alignment horizontal="center" vertical="center" wrapText="1"/>
      <protection/>
    </xf>
    <xf numFmtId="0" fontId="8" fillId="0" borderId="13" xfId="55" applyFont="1" applyBorder="1" applyAlignment="1">
      <alignment horizontal="center" vertical="center" wrapText="1"/>
      <protection/>
    </xf>
    <xf numFmtId="0" fontId="6" fillId="0" borderId="17" xfId="58" applyFont="1" applyBorder="1" applyAlignment="1">
      <alignment horizontal="center" vertical="center" wrapText="1"/>
      <protection/>
    </xf>
    <xf numFmtId="0" fontId="3" fillId="0" borderId="0" xfId="58" applyFont="1" applyFill="1" applyBorder="1" applyAlignment="1">
      <alignment/>
      <protection/>
    </xf>
    <xf numFmtId="0" fontId="8" fillId="0" borderId="17" xfId="58" applyFont="1" applyBorder="1" applyAlignment="1">
      <alignment horizontal="center" vertical="center"/>
      <protection/>
    </xf>
    <xf numFmtId="0" fontId="11" fillId="0" borderId="13" xfId="58" applyFont="1" applyBorder="1" applyAlignment="1">
      <alignment horizontal="center" vertical="center"/>
      <protection/>
    </xf>
    <xf numFmtId="0" fontId="4" fillId="0" borderId="13" xfId="58" applyFont="1" applyBorder="1" applyAlignment="1">
      <alignment horizontal="center" vertical="center"/>
      <protection/>
    </xf>
    <xf numFmtId="0" fontId="12" fillId="0" borderId="14" xfId="58" applyNumberFormat="1" applyFont="1" applyBorder="1" applyAlignment="1">
      <alignment horizontal="center" vertical="center"/>
      <protection/>
    </xf>
    <xf numFmtId="0" fontId="11" fillId="0" borderId="14" xfId="58" applyNumberFormat="1" applyFont="1" applyBorder="1" applyAlignment="1">
      <alignment horizontal="center" vertical="center"/>
      <protection/>
    </xf>
    <xf numFmtId="0" fontId="14" fillId="0" borderId="0" xfId="55" applyFont="1">
      <alignment/>
      <protection/>
    </xf>
    <xf numFmtId="0" fontId="12" fillId="0" borderId="18" xfId="55" applyFont="1" applyBorder="1" applyAlignment="1">
      <alignment horizontal="center" vertical="center" wrapText="1"/>
      <protection/>
    </xf>
    <xf numFmtId="0" fontId="12" fillId="0" borderId="19" xfId="55" applyFont="1" applyBorder="1" applyAlignment="1">
      <alignment horizontal="center" vertical="center" wrapText="1"/>
      <protection/>
    </xf>
    <xf numFmtId="0" fontId="12" fillId="0" borderId="20" xfId="55" applyFont="1" applyBorder="1" applyAlignment="1">
      <alignment horizontal="center" vertical="center" wrapText="1"/>
      <protection/>
    </xf>
    <xf numFmtId="164" fontId="6" fillId="0" borderId="0" xfId="58" applyNumberFormat="1" applyFont="1" applyFill="1" applyBorder="1" applyAlignment="1">
      <alignment/>
      <protection/>
    </xf>
    <xf numFmtId="0" fontId="8" fillId="0" borderId="0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vertical="center" wrapText="1"/>
      <protection/>
    </xf>
    <xf numFmtId="165" fontId="8" fillId="0" borderId="0" xfId="58" applyNumberFormat="1" applyFont="1" applyBorder="1" applyAlignment="1">
      <alignment horizontal="center" vertical="center"/>
      <protection/>
    </xf>
    <xf numFmtId="165" fontId="8" fillId="0" borderId="0" xfId="58" applyNumberFormat="1" applyFont="1" applyBorder="1" applyAlignment="1">
      <alignment horizontal="center" vertical="center" wrapText="1"/>
      <protection/>
    </xf>
    <xf numFmtId="0" fontId="8" fillId="0" borderId="0" xfId="58" applyFont="1" applyBorder="1" applyAlignment="1">
      <alignment horizontal="center" vertical="center" wrapText="1"/>
      <protection/>
    </xf>
    <xf numFmtId="0" fontId="8" fillId="0" borderId="0" xfId="55" applyFont="1" applyBorder="1" applyAlignment="1">
      <alignment horizontal="center" vertical="center"/>
      <protection/>
    </xf>
    <xf numFmtId="0" fontId="6" fillId="0" borderId="21" xfId="58" applyFont="1" applyBorder="1" applyAlignment="1">
      <alignment horizontal="center" vertical="center" wrapText="1"/>
      <protection/>
    </xf>
    <xf numFmtId="0" fontId="6" fillId="0" borderId="22" xfId="58" applyFont="1" applyBorder="1" applyAlignment="1">
      <alignment horizontal="center" vertical="center" wrapText="1"/>
      <protection/>
    </xf>
    <xf numFmtId="0" fontId="6" fillId="0" borderId="22" xfId="58" applyFont="1" applyFill="1" applyBorder="1" applyAlignment="1">
      <alignment horizontal="center" vertical="center" wrapText="1"/>
      <protection/>
    </xf>
    <xf numFmtId="0" fontId="6" fillId="0" borderId="23" xfId="58" applyFont="1" applyBorder="1" applyAlignment="1">
      <alignment horizontal="center" vertical="center" wrapText="1"/>
      <protection/>
    </xf>
    <xf numFmtId="0" fontId="8" fillId="0" borderId="14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left"/>
      <protection/>
    </xf>
    <xf numFmtId="164" fontId="6" fillId="0" borderId="0" xfId="58" applyNumberFormat="1" applyFont="1" applyFill="1" applyBorder="1" applyAlignment="1">
      <alignment horizontal="center"/>
      <protection/>
    </xf>
    <xf numFmtId="0" fontId="0" fillId="0" borderId="24" xfId="0" applyBorder="1" applyAlignment="1">
      <alignment/>
    </xf>
    <xf numFmtId="0" fontId="6" fillId="0" borderId="25" xfId="58" applyFont="1" applyBorder="1" applyAlignment="1">
      <alignment horizontal="center" vertical="center" wrapText="1"/>
      <protection/>
    </xf>
    <xf numFmtId="0" fontId="6" fillId="0" borderId="26" xfId="58" applyFont="1" applyBorder="1" applyAlignment="1">
      <alignment horizontal="center" vertical="center" wrapText="1"/>
      <protection/>
    </xf>
    <xf numFmtId="0" fontId="6" fillId="0" borderId="26" xfId="58" applyFont="1" applyFill="1" applyBorder="1" applyAlignment="1">
      <alignment horizontal="center" vertical="center" wrapText="1"/>
      <protection/>
    </xf>
    <xf numFmtId="0" fontId="6" fillId="0" borderId="27" xfId="58" applyFont="1" applyBorder="1" applyAlignment="1">
      <alignment horizontal="center" vertical="center" wrapText="1"/>
      <protection/>
    </xf>
    <xf numFmtId="0" fontId="6" fillId="0" borderId="15" xfId="58" applyFont="1" applyBorder="1" applyAlignment="1">
      <alignment horizontal="center" vertical="center" wrapText="1"/>
      <protection/>
    </xf>
    <xf numFmtId="0" fontId="4" fillId="0" borderId="18" xfId="58" applyFont="1" applyBorder="1" applyAlignment="1">
      <alignment horizontal="center" vertical="center" wrapText="1"/>
      <protection/>
    </xf>
    <xf numFmtId="0" fontId="4" fillId="0" borderId="17" xfId="58" applyFont="1" applyBorder="1" applyAlignment="1">
      <alignment horizontal="center" vertical="center" wrapText="1"/>
      <protection/>
    </xf>
    <xf numFmtId="0" fontId="4" fillId="0" borderId="17" xfId="58" applyFont="1" applyFill="1" applyBorder="1" applyAlignment="1">
      <alignment horizontal="center" vertical="center" wrapText="1"/>
      <protection/>
    </xf>
    <xf numFmtId="0" fontId="4" fillId="0" borderId="17" xfId="58" applyFont="1" applyBorder="1" applyAlignment="1">
      <alignment horizontal="left" vertical="center" wrapText="1"/>
      <protection/>
    </xf>
    <xf numFmtId="166" fontId="4" fillId="0" borderId="17" xfId="58" applyNumberFormat="1" applyFont="1" applyBorder="1" applyAlignment="1">
      <alignment horizontal="center" vertical="center" wrapText="1"/>
      <protection/>
    </xf>
    <xf numFmtId="21" fontId="4" fillId="0" borderId="17" xfId="58" applyNumberFormat="1" applyFont="1" applyBorder="1" applyAlignment="1">
      <alignment horizontal="center" vertical="center" wrapText="1"/>
      <protection/>
    </xf>
    <xf numFmtId="0" fontId="0" fillId="0" borderId="28" xfId="0" applyFont="1" applyBorder="1" applyAlignment="1">
      <alignment horizontal="center"/>
    </xf>
    <xf numFmtId="0" fontId="4" fillId="0" borderId="19" xfId="58" applyFont="1" applyBorder="1" applyAlignment="1">
      <alignment horizontal="center" vertical="center" wrapText="1"/>
      <protection/>
    </xf>
    <xf numFmtId="0" fontId="4" fillId="0" borderId="13" xfId="58" applyFont="1" applyBorder="1" applyAlignment="1">
      <alignment horizontal="center" vertical="center" wrapText="1"/>
      <protection/>
    </xf>
    <xf numFmtId="0" fontId="4" fillId="0" borderId="13" xfId="58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left" vertical="center"/>
    </xf>
    <xf numFmtId="166" fontId="4" fillId="0" borderId="13" xfId="58" applyNumberFormat="1" applyFont="1" applyBorder="1" applyAlignment="1">
      <alignment horizontal="center" vertical="center" wrapText="1"/>
      <protection/>
    </xf>
    <xf numFmtId="21" fontId="4" fillId="0" borderId="13" xfId="58" applyNumberFormat="1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/>
    </xf>
    <xf numFmtId="0" fontId="4" fillId="0" borderId="13" xfId="58" applyFont="1" applyBorder="1" applyAlignment="1">
      <alignment horizontal="left" vertical="center" wrapText="1"/>
      <protection/>
    </xf>
    <xf numFmtId="0" fontId="8" fillId="0" borderId="13" xfId="58" applyFont="1" applyBorder="1" applyAlignment="1">
      <alignment horizontal="left" vertical="center" wrapText="1"/>
      <protection/>
    </xf>
    <xf numFmtId="0" fontId="4" fillId="0" borderId="14" xfId="58" applyFont="1" applyBorder="1" applyAlignment="1">
      <alignment horizontal="center" vertical="center" wrapText="1"/>
      <protection/>
    </xf>
    <xf numFmtId="165" fontId="8" fillId="0" borderId="13" xfId="58" applyNumberFormat="1" applyFont="1" applyFill="1" applyBorder="1" applyAlignment="1">
      <alignment horizontal="center" vertical="center"/>
      <protection/>
    </xf>
    <xf numFmtId="166" fontId="4" fillId="0" borderId="13" xfId="58" applyNumberFormat="1" applyFont="1" applyFill="1" applyBorder="1" applyAlignment="1">
      <alignment horizontal="center" vertical="center" wrapText="1"/>
      <protection/>
    </xf>
    <xf numFmtId="49" fontId="4" fillId="0" borderId="13" xfId="58" applyNumberFormat="1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20" xfId="58" applyFont="1" applyBorder="1" applyAlignment="1">
      <alignment horizontal="center" vertical="center" wrapText="1"/>
      <protection/>
    </xf>
    <xf numFmtId="0" fontId="4" fillId="0" borderId="15" xfId="58" applyFont="1" applyBorder="1" applyAlignment="1">
      <alignment horizontal="center" vertical="center" wrapText="1"/>
      <protection/>
    </xf>
    <xf numFmtId="0" fontId="4" fillId="0" borderId="15" xfId="58" applyFont="1" applyFill="1" applyBorder="1" applyAlignment="1">
      <alignment horizontal="center" vertical="center" wrapText="1"/>
      <protection/>
    </xf>
    <xf numFmtId="0" fontId="4" fillId="0" borderId="15" xfId="58" applyFont="1" applyBorder="1" applyAlignment="1">
      <alignment horizontal="left" vertical="center" wrapText="1"/>
      <protection/>
    </xf>
    <xf numFmtId="166" fontId="4" fillId="0" borderId="15" xfId="58" applyNumberFormat="1" applyFont="1" applyBorder="1" applyAlignment="1">
      <alignment horizontal="center" vertical="center" wrapText="1"/>
      <protection/>
    </xf>
    <xf numFmtId="21" fontId="4" fillId="0" borderId="15" xfId="58" applyNumberFormat="1" applyFont="1" applyBorder="1" applyAlignment="1">
      <alignment horizontal="center" vertical="center" wrapText="1"/>
      <protection/>
    </xf>
    <xf numFmtId="49" fontId="4" fillId="0" borderId="15" xfId="58" applyNumberFormat="1" applyFont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8" fillId="0" borderId="13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vertical="center" wrapText="1"/>
      <protection/>
    </xf>
    <xf numFmtId="0" fontId="0" fillId="0" borderId="16" xfId="0" applyFont="1" applyBorder="1" applyAlignment="1">
      <alignment horizontal="center"/>
    </xf>
    <xf numFmtId="0" fontId="4" fillId="0" borderId="28" xfId="58" applyFont="1" applyBorder="1" applyAlignment="1">
      <alignment horizontal="center" vertical="center" wrapText="1"/>
      <protection/>
    </xf>
    <xf numFmtId="0" fontId="4" fillId="0" borderId="16" xfId="58" applyFont="1" applyBorder="1" applyAlignment="1">
      <alignment horizontal="center" vertical="center" wrapText="1"/>
      <protection/>
    </xf>
    <xf numFmtId="0" fontId="4" fillId="0" borderId="29" xfId="58" applyFont="1" applyBorder="1" applyAlignment="1">
      <alignment horizontal="center" vertical="center" wrapText="1"/>
      <protection/>
    </xf>
    <xf numFmtId="0" fontId="8" fillId="0" borderId="30" xfId="58" applyFont="1" applyBorder="1" applyAlignment="1">
      <alignment horizontal="center" vertical="center"/>
      <protection/>
    </xf>
    <xf numFmtId="0" fontId="8" fillId="0" borderId="30" xfId="58" applyFont="1" applyFill="1" applyBorder="1" applyAlignment="1">
      <alignment horizontal="center" vertical="center" wrapText="1"/>
      <protection/>
    </xf>
    <xf numFmtId="0" fontId="8" fillId="0" borderId="30" xfId="58" applyFont="1" applyBorder="1" applyAlignment="1">
      <alignment vertical="center" wrapText="1"/>
      <protection/>
    </xf>
    <xf numFmtId="166" fontId="4" fillId="0" borderId="30" xfId="58" applyNumberFormat="1" applyFont="1" applyBorder="1" applyAlignment="1">
      <alignment horizontal="center" vertical="center" wrapText="1"/>
      <protection/>
    </xf>
    <xf numFmtId="165" fontId="8" fillId="0" borderId="30" xfId="58" applyNumberFormat="1" applyFont="1" applyBorder="1" applyAlignment="1">
      <alignment horizontal="center" vertical="center"/>
      <protection/>
    </xf>
    <xf numFmtId="0" fontId="8" fillId="0" borderId="30" xfId="58" applyFont="1" applyBorder="1" applyAlignment="1">
      <alignment horizontal="center" vertical="center" wrapText="1"/>
      <protection/>
    </xf>
    <xf numFmtId="0" fontId="0" fillId="0" borderId="31" xfId="0" applyFont="1" applyBorder="1" applyAlignment="1">
      <alignment horizontal="center"/>
    </xf>
    <xf numFmtId="1" fontId="11" fillId="0" borderId="17" xfId="58" applyNumberFormat="1" applyFont="1" applyBorder="1" applyAlignment="1">
      <alignment horizontal="center" vertical="center"/>
      <protection/>
    </xf>
    <xf numFmtId="1" fontId="4" fillId="0" borderId="13" xfId="58" applyNumberFormat="1" applyFont="1" applyBorder="1" applyAlignment="1">
      <alignment horizontal="center" vertical="center"/>
      <protection/>
    </xf>
    <xf numFmtId="1" fontId="11" fillId="0" borderId="13" xfId="58" applyNumberFormat="1" applyFont="1" applyBorder="1" applyAlignment="1">
      <alignment horizontal="center" vertical="center"/>
      <protection/>
    </xf>
    <xf numFmtId="0" fontId="12" fillId="0" borderId="25" xfId="58" applyFont="1" applyBorder="1" applyAlignment="1">
      <alignment horizontal="center" vertical="center" wrapText="1"/>
      <protection/>
    </xf>
    <xf numFmtId="0" fontId="12" fillId="0" borderId="26" xfId="58" applyFont="1" applyBorder="1" applyAlignment="1">
      <alignment horizontal="center" vertical="center" wrapText="1"/>
      <protection/>
    </xf>
    <xf numFmtId="0" fontId="12" fillId="0" borderId="27" xfId="58" applyFont="1" applyBorder="1" applyAlignment="1">
      <alignment horizontal="center" vertical="center" wrapText="1"/>
      <protection/>
    </xf>
    <xf numFmtId="0" fontId="8" fillId="0" borderId="15" xfId="58" applyFont="1" applyFill="1" applyBorder="1" applyAlignment="1">
      <alignment horizontal="center" vertical="center"/>
      <protection/>
    </xf>
    <xf numFmtId="0" fontId="12" fillId="0" borderId="28" xfId="58" applyNumberFormat="1" applyFont="1" applyBorder="1" applyAlignment="1">
      <alignment horizontal="center" vertical="center"/>
      <protection/>
    </xf>
    <xf numFmtId="0" fontId="0" fillId="0" borderId="16" xfId="0" applyNumberFormat="1" applyBorder="1" applyAlignment="1">
      <alignment/>
    </xf>
    <xf numFmtId="1" fontId="11" fillId="0" borderId="14" xfId="58" applyNumberFormat="1" applyFont="1" applyBorder="1" applyAlignment="1">
      <alignment horizontal="center" vertical="center"/>
      <protection/>
    </xf>
    <xf numFmtId="1" fontId="13" fillId="0" borderId="14" xfId="58" applyNumberFormat="1" applyFont="1" applyBorder="1" applyAlignment="1">
      <alignment horizontal="center" vertical="center"/>
      <protection/>
    </xf>
    <xf numFmtId="0" fontId="8" fillId="0" borderId="17" xfId="58" applyFont="1" applyFill="1" applyBorder="1" applyAlignment="1">
      <alignment horizontal="center" vertical="center" wrapText="1"/>
      <protection/>
    </xf>
    <xf numFmtId="0" fontId="8" fillId="0" borderId="17" xfId="58" applyFont="1" applyBorder="1" applyAlignment="1">
      <alignment vertical="center" wrapText="1"/>
      <protection/>
    </xf>
    <xf numFmtId="165" fontId="8" fillId="0" borderId="17" xfId="58" applyNumberFormat="1" applyFont="1" applyBorder="1" applyAlignment="1">
      <alignment horizontal="center" vertical="center"/>
      <protection/>
    </xf>
    <xf numFmtId="0" fontId="8" fillId="0" borderId="24" xfId="58" applyFont="1" applyFill="1" applyBorder="1" applyAlignment="1">
      <alignment horizontal="right" vertical="center"/>
      <protection/>
    </xf>
    <xf numFmtId="1" fontId="0" fillId="0" borderId="24" xfId="0" applyNumberForma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66" fontId="6" fillId="0" borderId="0" xfId="58" applyNumberFormat="1" applyFont="1" applyFill="1" applyBorder="1" applyAlignment="1">
      <alignment horizontal="center" vertical="center" wrapText="1"/>
      <protection/>
    </xf>
    <xf numFmtId="0" fontId="4" fillId="0" borderId="24" xfId="58" applyFont="1" applyFill="1" applyBorder="1" applyAlignment="1">
      <alignment horizontal="right" vertical="center" wrapText="1"/>
      <protection/>
    </xf>
    <xf numFmtId="166" fontId="6" fillId="0" borderId="24" xfId="58" applyNumberFormat="1" applyFont="1" applyFill="1" applyBorder="1" applyAlignment="1">
      <alignment horizontal="center" vertical="center" wrapText="1"/>
      <protection/>
    </xf>
    <xf numFmtId="166" fontId="4" fillId="0" borderId="32" xfId="58" applyNumberFormat="1" applyFont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left" vertical="center"/>
    </xf>
    <xf numFmtId="0" fontId="8" fillId="0" borderId="17" xfId="58" applyFont="1" applyBorder="1" applyAlignment="1">
      <alignment horizontal="left" vertical="center" wrapText="1"/>
      <protection/>
    </xf>
    <xf numFmtId="0" fontId="8" fillId="0" borderId="15" xfId="58" applyFont="1" applyBorder="1" applyAlignment="1">
      <alignment horizontal="left" vertical="center" wrapText="1"/>
      <protection/>
    </xf>
    <xf numFmtId="166" fontId="4" fillId="0" borderId="33" xfId="58" applyNumberFormat="1" applyFont="1" applyBorder="1" applyAlignment="1">
      <alignment horizontal="center" vertical="center" wrapText="1"/>
      <protection/>
    </xf>
    <xf numFmtId="165" fontId="8" fillId="0" borderId="32" xfId="58" applyNumberFormat="1" applyFont="1" applyBorder="1" applyAlignment="1">
      <alignment horizontal="center" vertical="center"/>
      <protection/>
    </xf>
    <xf numFmtId="0" fontId="8" fillId="0" borderId="17" xfId="58" applyFont="1" applyBorder="1" applyAlignment="1">
      <alignment horizontal="center" vertical="center" wrapText="1"/>
      <protection/>
    </xf>
    <xf numFmtId="0" fontId="8" fillId="0" borderId="15" xfId="58" applyFont="1" applyFill="1" applyBorder="1" applyAlignment="1">
      <alignment vertical="center" wrapText="1"/>
      <protection/>
    </xf>
    <xf numFmtId="165" fontId="8" fillId="0" borderId="15" xfId="58" applyNumberFormat="1" applyFont="1" applyFill="1" applyBorder="1" applyAlignment="1">
      <alignment horizontal="center" vertical="center"/>
      <protection/>
    </xf>
    <xf numFmtId="0" fontId="9" fillId="0" borderId="17" xfId="58" applyFont="1" applyBorder="1" applyAlignment="1">
      <alignment horizontal="center" vertical="center" wrapText="1"/>
      <protection/>
    </xf>
    <xf numFmtId="0" fontId="4" fillId="0" borderId="32" xfId="58" applyFont="1" applyFill="1" applyBorder="1" applyAlignment="1">
      <alignment horizontal="center" vertical="center" wrapText="1"/>
      <protection/>
    </xf>
    <xf numFmtId="49" fontId="4" fillId="0" borderId="32" xfId="58" applyNumberFormat="1" applyFont="1" applyBorder="1" applyAlignment="1">
      <alignment horizontal="center" vertical="center" wrapText="1"/>
      <protection/>
    </xf>
    <xf numFmtId="166" fontId="4" fillId="0" borderId="32" xfId="58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8" fillId="0" borderId="32" xfId="58" applyFont="1" applyBorder="1" applyAlignment="1">
      <alignment horizontal="left" vertical="center" wrapText="1"/>
      <protection/>
    </xf>
    <xf numFmtId="0" fontId="15" fillId="0" borderId="13" xfId="0" applyFont="1" applyBorder="1" applyAlignment="1">
      <alignment horizontal="left" vertical="center"/>
    </xf>
    <xf numFmtId="0" fontId="8" fillId="0" borderId="0" xfId="58" applyFont="1" applyBorder="1" applyAlignment="1">
      <alignment horizontal="right" vertical="center" wrapText="1"/>
      <protection/>
    </xf>
    <xf numFmtId="0" fontId="4" fillId="0" borderId="0" xfId="58" applyFont="1" applyBorder="1" applyAlignment="1">
      <alignment horizontal="center" vertical="center" wrapText="1"/>
      <protection/>
    </xf>
    <xf numFmtId="0" fontId="4" fillId="0" borderId="0" xfId="58" applyFont="1" applyBorder="1" applyAlignment="1">
      <alignment horizontal="right" vertical="center" wrapText="1"/>
      <protection/>
    </xf>
    <xf numFmtId="0" fontId="0" fillId="0" borderId="2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25" xfId="58" applyFont="1" applyBorder="1" applyAlignment="1">
      <alignment horizontal="center" vertical="center" wrapText="1"/>
      <protection/>
    </xf>
    <xf numFmtId="0" fontId="8" fillId="0" borderId="26" xfId="58" applyFont="1" applyBorder="1" applyAlignment="1">
      <alignment horizontal="center" vertical="center"/>
      <protection/>
    </xf>
    <xf numFmtId="0" fontId="8" fillId="0" borderId="26" xfId="58" applyFont="1" applyFill="1" applyBorder="1" applyAlignment="1">
      <alignment horizontal="center" vertical="center" wrapText="1"/>
      <protection/>
    </xf>
    <xf numFmtId="0" fontId="8" fillId="0" borderId="26" xfId="58" applyFont="1" applyBorder="1" applyAlignment="1">
      <alignment vertical="center" wrapText="1"/>
      <protection/>
    </xf>
    <xf numFmtId="165" fontId="8" fillId="0" borderId="26" xfId="58" applyNumberFormat="1" applyFont="1" applyBorder="1" applyAlignment="1">
      <alignment horizontal="center" vertical="center"/>
      <protection/>
    </xf>
    <xf numFmtId="166" fontId="4" fillId="0" borderId="26" xfId="58" applyNumberFormat="1" applyFont="1" applyBorder="1" applyAlignment="1">
      <alignment horizontal="center" vertical="center" wrapText="1"/>
      <protection/>
    </xf>
    <xf numFmtId="0" fontId="0" fillId="0" borderId="27" xfId="0" applyFont="1" applyBorder="1" applyAlignment="1">
      <alignment horizontal="center" vertical="center"/>
    </xf>
    <xf numFmtId="0" fontId="9" fillId="0" borderId="26" xfId="58" applyFont="1" applyBorder="1" applyAlignment="1">
      <alignment horizontal="center" vertical="center" wrapText="1"/>
      <protection/>
    </xf>
    <xf numFmtId="0" fontId="3" fillId="0" borderId="0" xfId="58" applyFont="1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center"/>
      <protection/>
    </xf>
    <xf numFmtId="164" fontId="6" fillId="0" borderId="0" xfId="58" applyNumberFormat="1" applyFont="1" applyFill="1" applyBorder="1" applyAlignment="1">
      <alignment horizontal="center"/>
      <protection/>
    </xf>
    <xf numFmtId="0" fontId="4" fillId="0" borderId="0" xfId="55" applyFont="1" applyFill="1" applyBorder="1" applyAlignment="1">
      <alignment horizontal="left"/>
      <protection/>
    </xf>
    <xf numFmtId="0" fontId="11" fillId="0" borderId="0" xfId="55" applyFont="1" applyAlignment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aprastas_Regata 2007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5.28125" style="0" customWidth="1"/>
    <col min="2" max="2" width="9.57421875" style="0" customWidth="1"/>
    <col min="3" max="3" width="12.421875" style="0" customWidth="1"/>
    <col min="4" max="4" width="18.140625" style="0" customWidth="1"/>
    <col min="5" max="5" width="37.7109375" style="0" customWidth="1"/>
    <col min="6" max="8" width="12.57421875" style="0" customWidth="1"/>
    <col min="9" max="10" width="8.421875" style="0" customWidth="1"/>
    <col min="11" max="16384" width="9.57421875" style="0" customWidth="1"/>
  </cols>
  <sheetData>
    <row r="1" spans="1:9" ht="15.75" customHeight="1">
      <c r="A1" s="1"/>
      <c r="B1" s="1"/>
      <c r="C1" s="1"/>
      <c r="D1" s="1"/>
      <c r="E1" s="1"/>
      <c r="F1" s="1"/>
      <c r="G1" s="1"/>
      <c r="H1" s="1"/>
      <c r="I1" s="1"/>
    </row>
    <row r="2" spans="1:10" ht="18.75" customHeight="1">
      <c r="A2" s="159" t="s">
        <v>19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9" ht="15.75" customHeight="1">
      <c r="A3" s="3"/>
      <c r="B3" s="4"/>
      <c r="C3" s="4"/>
      <c r="D3" s="6"/>
      <c r="E3" s="7"/>
      <c r="F3" s="7"/>
      <c r="G3" s="7"/>
      <c r="H3" s="8"/>
      <c r="I3" s="8"/>
    </row>
    <row r="4" spans="1:10" ht="18.75" customHeight="1">
      <c r="A4" s="159" t="s">
        <v>0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10" ht="15.75" customHeight="1">
      <c r="A5" s="160" t="s">
        <v>22</v>
      </c>
      <c r="B5" s="160"/>
      <c r="C5" s="160"/>
      <c r="D5" s="160"/>
      <c r="E5" s="160"/>
      <c r="F5" s="160"/>
      <c r="G5" s="160"/>
      <c r="H5" s="160"/>
      <c r="I5" s="160"/>
      <c r="J5" s="160"/>
    </row>
    <row r="6" spans="1:9" ht="16.5" thickBot="1">
      <c r="A6" s="9"/>
      <c r="B6" s="9"/>
      <c r="C6" s="9"/>
      <c r="D6" s="9"/>
      <c r="E6" s="9"/>
      <c r="F6" s="9"/>
      <c r="G6" s="9"/>
      <c r="H6" s="56">
        <v>41174</v>
      </c>
      <c r="I6" s="56"/>
    </row>
    <row r="7" spans="1:10" ht="39" thickBot="1">
      <c r="A7" s="10" t="s">
        <v>2</v>
      </c>
      <c r="B7" s="11" t="s">
        <v>3</v>
      </c>
      <c r="C7" s="12" t="s">
        <v>4</v>
      </c>
      <c r="D7" s="11" t="s">
        <v>5</v>
      </c>
      <c r="E7" s="11" t="s">
        <v>6</v>
      </c>
      <c r="F7" s="11" t="s">
        <v>7</v>
      </c>
      <c r="G7" s="11" t="s">
        <v>8</v>
      </c>
      <c r="H7" s="11" t="s">
        <v>9</v>
      </c>
      <c r="I7" s="11" t="s">
        <v>10</v>
      </c>
      <c r="J7" s="13" t="s">
        <v>11</v>
      </c>
    </row>
    <row r="8" spans="1:10" ht="21.75" customHeight="1">
      <c r="A8" s="63">
        <v>1</v>
      </c>
      <c r="B8" s="64">
        <v>1</v>
      </c>
      <c r="C8" s="65" t="s">
        <v>26</v>
      </c>
      <c r="D8" s="64" t="s">
        <v>36</v>
      </c>
      <c r="E8" s="66" t="s">
        <v>35</v>
      </c>
      <c r="F8" s="67">
        <v>0.5006944444444444</v>
      </c>
      <c r="G8" s="68">
        <v>0.6213310185185185</v>
      </c>
      <c r="H8" s="67">
        <f aca="true" t="shared" si="0" ref="H8:H22">G8-F8</f>
        <v>0.12063657407407402</v>
      </c>
      <c r="I8" s="134"/>
      <c r="J8" s="98"/>
    </row>
    <row r="9" spans="1:10" ht="21.75" customHeight="1">
      <c r="A9" s="70">
        <v>2</v>
      </c>
      <c r="B9" s="71">
        <v>2</v>
      </c>
      <c r="C9" s="138" t="s">
        <v>37</v>
      </c>
      <c r="D9" s="71" t="s">
        <v>36</v>
      </c>
      <c r="E9" s="77" t="s">
        <v>30</v>
      </c>
      <c r="F9" s="74">
        <v>0.5013888888888889</v>
      </c>
      <c r="G9" s="75">
        <v>0.6077199074074074</v>
      </c>
      <c r="H9" s="128">
        <f t="shared" si="0"/>
        <v>0.10633101851851856</v>
      </c>
      <c r="I9" s="71"/>
      <c r="J9" s="79"/>
    </row>
    <row r="10" spans="1:10" ht="21.75" customHeight="1">
      <c r="A10" s="70">
        <v>3</v>
      </c>
      <c r="B10" s="71">
        <v>3</v>
      </c>
      <c r="C10" s="138" t="s">
        <v>37</v>
      </c>
      <c r="D10" s="71" t="s">
        <v>36</v>
      </c>
      <c r="E10" s="129" t="s">
        <v>31</v>
      </c>
      <c r="F10" s="128">
        <v>0.502083333333333</v>
      </c>
      <c r="G10" s="75">
        <v>0.6101273148148149</v>
      </c>
      <c r="H10" s="128">
        <f t="shared" si="0"/>
        <v>0.10804398148148187</v>
      </c>
      <c r="I10" s="71"/>
      <c r="J10" s="79"/>
    </row>
    <row r="11" spans="1:10" ht="21.75" customHeight="1">
      <c r="A11" s="70">
        <v>4</v>
      </c>
      <c r="B11" s="71">
        <v>4</v>
      </c>
      <c r="C11" s="72" t="s">
        <v>26</v>
      </c>
      <c r="D11" s="71" t="s">
        <v>36</v>
      </c>
      <c r="E11" s="77" t="s">
        <v>32</v>
      </c>
      <c r="F11" s="74">
        <v>0.502777777777778</v>
      </c>
      <c r="G11" s="75">
        <v>0.6106712962962962</v>
      </c>
      <c r="H11" s="128">
        <f t="shared" si="0"/>
        <v>0.10789351851851825</v>
      </c>
      <c r="I11" s="71"/>
      <c r="J11" s="79"/>
    </row>
    <row r="12" spans="1:10" ht="21.75" customHeight="1">
      <c r="A12" s="70">
        <v>5</v>
      </c>
      <c r="B12" s="71">
        <v>5</v>
      </c>
      <c r="C12" s="72" t="s">
        <v>26</v>
      </c>
      <c r="D12" s="71" t="s">
        <v>36</v>
      </c>
      <c r="E12" s="77" t="s">
        <v>33</v>
      </c>
      <c r="F12" s="128">
        <v>0.503472222222222</v>
      </c>
      <c r="G12" s="75">
        <v>0.6103587962962963</v>
      </c>
      <c r="H12" s="128">
        <f t="shared" si="0"/>
        <v>0.10688657407407431</v>
      </c>
      <c r="I12" s="71"/>
      <c r="J12" s="79"/>
    </row>
    <row r="13" spans="1:10" ht="21.75" customHeight="1">
      <c r="A13" s="70">
        <v>6</v>
      </c>
      <c r="B13" s="71">
        <v>6</v>
      </c>
      <c r="C13" s="138" t="s">
        <v>39</v>
      </c>
      <c r="D13" s="71" t="s">
        <v>36</v>
      </c>
      <c r="E13" s="77" t="s">
        <v>41</v>
      </c>
      <c r="F13" s="74">
        <v>0.504166666666667</v>
      </c>
      <c r="G13" s="75">
        <v>0.623263888888889</v>
      </c>
      <c r="H13" s="128">
        <f t="shared" si="0"/>
        <v>0.11909722222222197</v>
      </c>
      <c r="I13" s="71"/>
      <c r="J13" s="79"/>
    </row>
    <row r="14" spans="1:10" ht="21.75" customHeight="1">
      <c r="A14" s="70">
        <v>7</v>
      </c>
      <c r="B14" s="71">
        <v>7</v>
      </c>
      <c r="C14" s="138" t="s">
        <v>40</v>
      </c>
      <c r="D14" s="71" t="s">
        <v>36</v>
      </c>
      <c r="E14" s="77" t="s">
        <v>34</v>
      </c>
      <c r="F14" s="128">
        <v>0.504861111111111</v>
      </c>
      <c r="G14" s="75">
        <v>0.6549421296296296</v>
      </c>
      <c r="H14" s="128">
        <f t="shared" si="0"/>
        <v>0.15008101851851863</v>
      </c>
      <c r="I14" s="71"/>
      <c r="J14" s="79"/>
    </row>
    <row r="15" spans="1:10" ht="21.75" customHeight="1">
      <c r="A15" s="70">
        <v>8</v>
      </c>
      <c r="B15" s="71">
        <v>8</v>
      </c>
      <c r="C15" s="72" t="s">
        <v>26</v>
      </c>
      <c r="D15" s="71" t="s">
        <v>36</v>
      </c>
      <c r="E15" s="77" t="s">
        <v>42</v>
      </c>
      <c r="F15" s="74">
        <v>0.505555555555556</v>
      </c>
      <c r="G15" s="75">
        <v>0.6684837962962963</v>
      </c>
      <c r="H15" s="128">
        <f t="shared" si="0"/>
        <v>0.1629282407407403</v>
      </c>
      <c r="I15" s="71"/>
      <c r="J15" s="79"/>
    </row>
    <row r="16" spans="1:10" ht="21.75" customHeight="1">
      <c r="A16" s="70">
        <v>9</v>
      </c>
      <c r="B16" s="71">
        <v>9</v>
      </c>
      <c r="C16" s="72" t="s">
        <v>39</v>
      </c>
      <c r="D16" s="71" t="s">
        <v>36</v>
      </c>
      <c r="E16" s="77" t="s">
        <v>43</v>
      </c>
      <c r="F16" s="128">
        <v>0.50625</v>
      </c>
      <c r="G16" s="75">
        <v>0.6424305555555555</v>
      </c>
      <c r="H16" s="128">
        <f t="shared" si="0"/>
        <v>0.13618055555555553</v>
      </c>
      <c r="I16" s="71"/>
      <c r="J16" s="79"/>
    </row>
    <row r="17" spans="1:10" ht="21.75" customHeight="1">
      <c r="A17" s="70">
        <v>10</v>
      </c>
      <c r="B17" s="71">
        <v>10</v>
      </c>
      <c r="C17" s="72" t="s">
        <v>37</v>
      </c>
      <c r="D17" s="71" t="s">
        <v>36</v>
      </c>
      <c r="E17" s="77" t="s">
        <v>27</v>
      </c>
      <c r="F17" s="74">
        <v>0.506944444444444</v>
      </c>
      <c r="G17" s="75">
        <v>0.6333564814814815</v>
      </c>
      <c r="H17" s="128">
        <f t="shared" si="0"/>
        <v>0.12641203703703752</v>
      </c>
      <c r="I17" s="71"/>
      <c r="J17" s="79"/>
    </row>
    <row r="18" spans="1:10" ht="21.75" customHeight="1">
      <c r="A18" s="70">
        <v>11</v>
      </c>
      <c r="B18" s="71">
        <v>11</v>
      </c>
      <c r="C18" s="138" t="s">
        <v>37</v>
      </c>
      <c r="D18" s="71" t="s">
        <v>36</v>
      </c>
      <c r="E18" s="77" t="s">
        <v>29</v>
      </c>
      <c r="F18" s="128">
        <v>0.507638888888889</v>
      </c>
      <c r="G18" s="75">
        <v>0.620925925925926</v>
      </c>
      <c r="H18" s="128">
        <f t="shared" si="0"/>
        <v>0.11328703703703702</v>
      </c>
      <c r="I18" s="71"/>
      <c r="J18" s="79"/>
    </row>
    <row r="19" spans="1:10" ht="21.75" customHeight="1">
      <c r="A19" s="70">
        <v>12</v>
      </c>
      <c r="B19" s="71">
        <v>12</v>
      </c>
      <c r="C19" s="72" t="s">
        <v>26</v>
      </c>
      <c r="D19" s="71" t="s">
        <v>44</v>
      </c>
      <c r="E19" s="78" t="s">
        <v>45</v>
      </c>
      <c r="F19" s="74">
        <v>0.508333333333333</v>
      </c>
      <c r="G19" s="75">
        <v>0.6646412037037037</v>
      </c>
      <c r="H19" s="128">
        <f t="shared" si="0"/>
        <v>0.15630787037037075</v>
      </c>
      <c r="I19" s="71"/>
      <c r="J19" s="79"/>
    </row>
    <row r="20" spans="1:10" ht="21.75" customHeight="1">
      <c r="A20" s="70">
        <v>13</v>
      </c>
      <c r="B20" s="71">
        <v>13</v>
      </c>
      <c r="C20" s="72" t="s">
        <v>26</v>
      </c>
      <c r="D20" s="71" t="s">
        <v>44</v>
      </c>
      <c r="E20" s="78" t="s">
        <v>46</v>
      </c>
      <c r="F20" s="128">
        <v>0.509027777777778</v>
      </c>
      <c r="G20" s="75">
        <v>0.6244907407407407</v>
      </c>
      <c r="H20" s="128">
        <f t="shared" si="0"/>
        <v>0.11546296296296277</v>
      </c>
      <c r="I20" s="71"/>
      <c r="J20" s="79"/>
    </row>
    <row r="21" spans="1:10" ht="21.75" customHeight="1">
      <c r="A21" s="70">
        <v>14</v>
      </c>
      <c r="B21" s="71">
        <v>14</v>
      </c>
      <c r="C21" s="72" t="s">
        <v>37</v>
      </c>
      <c r="D21" s="71" t="s">
        <v>44</v>
      </c>
      <c r="E21" s="78" t="s">
        <v>47</v>
      </c>
      <c r="F21" s="74">
        <v>0.509722222222222</v>
      </c>
      <c r="G21" s="75">
        <v>0.6371412037037038</v>
      </c>
      <c r="H21" s="128">
        <f t="shared" si="0"/>
        <v>0.12741898148148179</v>
      </c>
      <c r="I21" s="71"/>
      <c r="J21" s="79"/>
    </row>
    <row r="22" spans="1:10" ht="21.75" customHeight="1">
      <c r="A22" s="70">
        <v>15</v>
      </c>
      <c r="B22" s="71">
        <v>15</v>
      </c>
      <c r="C22" s="72" t="s">
        <v>37</v>
      </c>
      <c r="D22" s="71" t="s">
        <v>44</v>
      </c>
      <c r="E22" s="78" t="s">
        <v>48</v>
      </c>
      <c r="F22" s="128">
        <v>0.510416666666667</v>
      </c>
      <c r="G22" s="75">
        <v>0.6621296296296296</v>
      </c>
      <c r="H22" s="128">
        <f t="shared" si="0"/>
        <v>0.15171296296296266</v>
      </c>
      <c r="I22" s="71"/>
      <c r="J22" s="79"/>
    </row>
    <row r="23" spans="1:10" ht="21.75" customHeight="1">
      <c r="A23" s="70">
        <v>16</v>
      </c>
      <c r="B23" s="71">
        <v>16</v>
      </c>
      <c r="C23" s="72" t="s">
        <v>37</v>
      </c>
      <c r="D23" s="71" t="s">
        <v>44</v>
      </c>
      <c r="E23" s="78" t="s">
        <v>49</v>
      </c>
      <c r="F23" s="74">
        <v>0.511111111111111</v>
      </c>
      <c r="G23" s="71"/>
      <c r="H23" s="139" t="s">
        <v>124</v>
      </c>
      <c r="I23" s="71"/>
      <c r="J23" s="79"/>
    </row>
    <row r="24" spans="1:10" ht="21.75" customHeight="1">
      <c r="A24" s="70">
        <v>17</v>
      </c>
      <c r="B24" s="71">
        <v>17</v>
      </c>
      <c r="C24" s="72" t="s">
        <v>37</v>
      </c>
      <c r="D24" s="71" t="s">
        <v>44</v>
      </c>
      <c r="E24" s="78" t="s">
        <v>50</v>
      </c>
      <c r="F24" s="128">
        <v>0.511805555555556</v>
      </c>
      <c r="G24" s="75">
        <v>0.6629513888888888</v>
      </c>
      <c r="H24" s="128">
        <f aca="true" t="shared" si="1" ref="H24:H38">G24-F24</f>
        <v>0.15114583333333287</v>
      </c>
      <c r="I24" s="71"/>
      <c r="J24" s="79"/>
    </row>
    <row r="25" spans="1:10" ht="21.75" customHeight="1">
      <c r="A25" s="70">
        <v>18</v>
      </c>
      <c r="B25" s="71">
        <v>18</v>
      </c>
      <c r="C25" s="72" t="s">
        <v>37</v>
      </c>
      <c r="D25" s="71" t="s">
        <v>44</v>
      </c>
      <c r="E25" s="78" t="s">
        <v>51</v>
      </c>
      <c r="F25" s="74">
        <v>0.5125</v>
      </c>
      <c r="G25" s="75">
        <v>0.6499537037037036</v>
      </c>
      <c r="H25" s="128">
        <f t="shared" si="1"/>
        <v>0.1374537037037037</v>
      </c>
      <c r="I25" s="71"/>
      <c r="J25" s="79"/>
    </row>
    <row r="26" spans="1:10" ht="21.75" customHeight="1">
      <c r="A26" s="70">
        <v>19</v>
      </c>
      <c r="B26" s="71">
        <v>19</v>
      </c>
      <c r="C26" s="72" t="s">
        <v>39</v>
      </c>
      <c r="D26" s="71" t="s">
        <v>44</v>
      </c>
      <c r="E26" s="142" t="s">
        <v>52</v>
      </c>
      <c r="F26" s="128">
        <v>0.5027777777777778</v>
      </c>
      <c r="G26" s="75">
        <v>0.6779050925925926</v>
      </c>
      <c r="H26" s="128">
        <f t="shared" si="1"/>
        <v>0.1751273148148148</v>
      </c>
      <c r="I26" s="71"/>
      <c r="J26" s="79"/>
    </row>
    <row r="27" spans="1:10" ht="21.75" customHeight="1">
      <c r="A27" s="70">
        <v>20</v>
      </c>
      <c r="B27" s="71">
        <v>20</v>
      </c>
      <c r="C27" s="72" t="s">
        <v>37</v>
      </c>
      <c r="D27" s="71" t="s">
        <v>44</v>
      </c>
      <c r="E27" s="78" t="s">
        <v>53</v>
      </c>
      <c r="F27" s="74">
        <v>0.513888888888889</v>
      </c>
      <c r="G27" s="75">
        <v>0.657974537037037</v>
      </c>
      <c r="H27" s="128">
        <f t="shared" si="1"/>
        <v>0.14408564814814806</v>
      </c>
      <c r="I27" s="71"/>
      <c r="J27" s="79"/>
    </row>
    <row r="28" spans="1:10" ht="21.75" customHeight="1">
      <c r="A28" s="70">
        <v>21</v>
      </c>
      <c r="B28" s="71">
        <v>21</v>
      </c>
      <c r="C28" s="72" t="s">
        <v>40</v>
      </c>
      <c r="D28" s="71" t="s">
        <v>44</v>
      </c>
      <c r="E28" s="129" t="s">
        <v>54</v>
      </c>
      <c r="F28" s="128">
        <v>0.514583333333333</v>
      </c>
      <c r="G28" s="75">
        <v>0.6713773148148148</v>
      </c>
      <c r="H28" s="128">
        <f t="shared" si="1"/>
        <v>0.15679398148148183</v>
      </c>
      <c r="I28" s="71"/>
      <c r="J28" s="79"/>
    </row>
    <row r="29" spans="1:10" ht="21.75" customHeight="1">
      <c r="A29" s="70">
        <v>22</v>
      </c>
      <c r="B29" s="71">
        <v>22</v>
      </c>
      <c r="C29" s="72" t="s">
        <v>40</v>
      </c>
      <c r="D29" s="71" t="s">
        <v>44</v>
      </c>
      <c r="E29" s="78" t="s">
        <v>55</v>
      </c>
      <c r="F29" s="74">
        <v>0.515277777777778</v>
      </c>
      <c r="G29" s="75">
        <v>0.7107175925925926</v>
      </c>
      <c r="H29" s="128">
        <f t="shared" si="1"/>
        <v>0.19543981481481465</v>
      </c>
      <c r="I29" s="71"/>
      <c r="J29" s="79"/>
    </row>
    <row r="30" spans="1:10" ht="21.75" customHeight="1">
      <c r="A30" s="70">
        <v>23</v>
      </c>
      <c r="B30" s="71">
        <v>23</v>
      </c>
      <c r="C30" s="72" t="s">
        <v>40</v>
      </c>
      <c r="D30" s="71" t="s">
        <v>44</v>
      </c>
      <c r="E30" s="78" t="s">
        <v>56</v>
      </c>
      <c r="F30" s="128">
        <v>0.5236111111111111</v>
      </c>
      <c r="G30" s="75">
        <v>0.6654166666666667</v>
      </c>
      <c r="H30" s="128">
        <f t="shared" si="1"/>
        <v>0.14180555555555552</v>
      </c>
      <c r="I30" s="71"/>
      <c r="J30" s="79"/>
    </row>
    <row r="31" spans="1:10" ht="21.75" customHeight="1">
      <c r="A31" s="70">
        <v>24</v>
      </c>
      <c r="B31" s="71">
        <v>24</v>
      </c>
      <c r="C31" s="72" t="s">
        <v>37</v>
      </c>
      <c r="D31" s="71" t="s">
        <v>44</v>
      </c>
      <c r="E31" s="78" t="s">
        <v>57</v>
      </c>
      <c r="F31" s="74">
        <v>0.516666666666667</v>
      </c>
      <c r="G31" s="75">
        <v>0.7078240740740741</v>
      </c>
      <c r="H31" s="128">
        <f t="shared" si="1"/>
        <v>0.19115740740740705</v>
      </c>
      <c r="I31" s="71"/>
      <c r="J31" s="79"/>
    </row>
    <row r="32" spans="1:10" ht="21.75" customHeight="1">
      <c r="A32" s="70">
        <v>25</v>
      </c>
      <c r="B32" s="71">
        <v>25</v>
      </c>
      <c r="C32" s="72" t="s">
        <v>58</v>
      </c>
      <c r="D32" s="71" t="s">
        <v>44</v>
      </c>
      <c r="E32" s="78" t="s">
        <v>59</v>
      </c>
      <c r="F32" s="128">
        <v>0.517361111111111</v>
      </c>
      <c r="G32" s="75">
        <v>0.6827199074074074</v>
      </c>
      <c r="H32" s="128">
        <f t="shared" si="1"/>
        <v>0.16535879629629635</v>
      </c>
      <c r="I32" s="71"/>
      <c r="J32" s="79"/>
    </row>
    <row r="33" spans="1:10" ht="21.75" customHeight="1">
      <c r="A33" s="70">
        <v>26</v>
      </c>
      <c r="B33" s="71">
        <v>26</v>
      </c>
      <c r="C33" s="72" t="s">
        <v>37</v>
      </c>
      <c r="D33" s="71" t="s">
        <v>44</v>
      </c>
      <c r="E33" s="78" t="s">
        <v>60</v>
      </c>
      <c r="F33" s="74">
        <v>0.518055555555555</v>
      </c>
      <c r="G33" s="75">
        <v>0.6498726851851852</v>
      </c>
      <c r="H33" s="128">
        <f t="shared" si="1"/>
        <v>0.1318171296296301</v>
      </c>
      <c r="I33" s="71"/>
      <c r="J33" s="79"/>
    </row>
    <row r="34" spans="1:10" ht="21.75" customHeight="1">
      <c r="A34" s="70">
        <v>27</v>
      </c>
      <c r="B34" s="71">
        <v>27</v>
      </c>
      <c r="C34" s="72" t="s">
        <v>39</v>
      </c>
      <c r="D34" s="71" t="s">
        <v>61</v>
      </c>
      <c r="E34" s="78" t="s">
        <v>62</v>
      </c>
      <c r="F34" s="128">
        <v>0.51875</v>
      </c>
      <c r="G34" s="75">
        <v>0.633263888888889</v>
      </c>
      <c r="H34" s="128">
        <f t="shared" si="1"/>
        <v>0.11451388888888892</v>
      </c>
      <c r="I34" s="71"/>
      <c r="J34" s="79"/>
    </row>
    <row r="35" spans="1:10" ht="21.75" customHeight="1">
      <c r="A35" s="70">
        <v>28</v>
      </c>
      <c r="B35" s="71">
        <v>28</v>
      </c>
      <c r="C35" s="72" t="s">
        <v>26</v>
      </c>
      <c r="D35" s="71" t="s">
        <v>61</v>
      </c>
      <c r="E35" s="78" t="s">
        <v>63</v>
      </c>
      <c r="F35" s="74">
        <v>0.519444444444444</v>
      </c>
      <c r="G35" s="75">
        <v>0.6553703703703704</v>
      </c>
      <c r="H35" s="128">
        <f t="shared" si="1"/>
        <v>0.13592592592592634</v>
      </c>
      <c r="I35" s="20"/>
      <c r="J35" s="79"/>
    </row>
    <row r="36" spans="1:10" ht="21.75" customHeight="1">
      <c r="A36" s="70">
        <v>29</v>
      </c>
      <c r="B36" s="71">
        <v>29</v>
      </c>
      <c r="C36" s="72" t="s">
        <v>37</v>
      </c>
      <c r="D36" s="71" t="s">
        <v>61</v>
      </c>
      <c r="E36" s="77" t="s">
        <v>64</v>
      </c>
      <c r="F36" s="128">
        <v>0.520138888888889</v>
      </c>
      <c r="G36" s="75">
        <v>0.6732060185185186</v>
      </c>
      <c r="H36" s="128">
        <f t="shared" si="1"/>
        <v>0.15306712962962954</v>
      </c>
      <c r="I36" s="71"/>
      <c r="J36" s="79"/>
    </row>
    <row r="37" spans="1:10" ht="21.75" customHeight="1">
      <c r="A37" s="70">
        <v>30</v>
      </c>
      <c r="B37" s="71">
        <v>30</v>
      </c>
      <c r="C37" s="72" t="s">
        <v>37</v>
      </c>
      <c r="D37" s="71" t="s">
        <v>61</v>
      </c>
      <c r="E37" s="77" t="s">
        <v>65</v>
      </c>
      <c r="F37" s="74">
        <v>0.520833333333333</v>
      </c>
      <c r="G37" s="75">
        <v>0.663275462962963</v>
      </c>
      <c r="H37" s="128">
        <f t="shared" si="1"/>
        <v>0.14244212962963</v>
      </c>
      <c r="I37" s="71"/>
      <c r="J37" s="79"/>
    </row>
    <row r="38" spans="1:10" ht="21.75" customHeight="1">
      <c r="A38" s="70">
        <v>31</v>
      </c>
      <c r="B38" s="71">
        <v>31</v>
      </c>
      <c r="C38" s="72" t="s">
        <v>37</v>
      </c>
      <c r="D38" s="71" t="s">
        <v>61</v>
      </c>
      <c r="E38" s="77" t="s">
        <v>66</v>
      </c>
      <c r="F38" s="128">
        <v>0.521527777777778</v>
      </c>
      <c r="G38" s="75">
        <v>0.6664351851851852</v>
      </c>
      <c r="H38" s="128">
        <f t="shared" si="1"/>
        <v>0.14490740740740715</v>
      </c>
      <c r="I38" s="71"/>
      <c r="J38" s="79"/>
    </row>
    <row r="39" spans="1:10" ht="21.75" customHeight="1">
      <c r="A39" s="70">
        <v>32</v>
      </c>
      <c r="B39" s="71">
        <v>32</v>
      </c>
      <c r="C39" s="72" t="s">
        <v>37</v>
      </c>
      <c r="D39" s="71" t="s">
        <v>61</v>
      </c>
      <c r="E39" s="77" t="s">
        <v>67</v>
      </c>
      <c r="F39" s="74">
        <v>0.522222222222222</v>
      </c>
      <c r="G39" s="75">
        <v>0.684675925925926</v>
      </c>
      <c r="H39" s="139" t="s">
        <v>124</v>
      </c>
      <c r="I39" s="71"/>
      <c r="J39" s="79"/>
    </row>
    <row r="40" spans="1:10" ht="21.75" customHeight="1">
      <c r="A40" s="70">
        <v>33</v>
      </c>
      <c r="B40" s="71">
        <v>33</v>
      </c>
      <c r="C40" s="72" t="s">
        <v>39</v>
      </c>
      <c r="D40" s="71" t="s">
        <v>61</v>
      </c>
      <c r="E40" s="77" t="s">
        <v>68</v>
      </c>
      <c r="F40" s="128">
        <v>0.522916666666667</v>
      </c>
      <c r="G40" s="75">
        <v>0.6804513888888889</v>
      </c>
      <c r="H40" s="128">
        <f aca="true" t="shared" si="2" ref="H40:H68">G40-F40</f>
        <v>0.15753472222222187</v>
      </c>
      <c r="I40" s="71"/>
      <c r="J40" s="79"/>
    </row>
    <row r="41" spans="1:10" ht="21.75" customHeight="1">
      <c r="A41" s="70">
        <v>34</v>
      </c>
      <c r="B41" s="71">
        <v>34</v>
      </c>
      <c r="C41" s="72" t="s">
        <v>26</v>
      </c>
      <c r="D41" s="71" t="s">
        <v>61</v>
      </c>
      <c r="E41" s="77" t="s">
        <v>69</v>
      </c>
      <c r="F41" s="74">
        <v>0.523611111111111</v>
      </c>
      <c r="G41" s="75">
        <v>0.6712152777777778</v>
      </c>
      <c r="H41" s="128">
        <f t="shared" si="2"/>
        <v>0.14760416666666676</v>
      </c>
      <c r="I41" s="71"/>
      <c r="J41" s="79"/>
    </row>
    <row r="42" spans="1:10" ht="21.75" customHeight="1">
      <c r="A42" s="70">
        <v>35</v>
      </c>
      <c r="B42" s="71">
        <v>35</v>
      </c>
      <c r="C42" s="72" t="s">
        <v>58</v>
      </c>
      <c r="D42" s="71" t="s">
        <v>61</v>
      </c>
      <c r="E42" s="77" t="s">
        <v>70</v>
      </c>
      <c r="F42" s="128">
        <v>0.524305555555555</v>
      </c>
      <c r="G42" s="75">
        <v>0.6889236111111111</v>
      </c>
      <c r="H42" s="128">
        <f t="shared" si="2"/>
        <v>0.1646180555555561</v>
      </c>
      <c r="I42" s="71"/>
      <c r="J42" s="79"/>
    </row>
    <row r="43" spans="1:10" ht="21.75" customHeight="1">
      <c r="A43" s="70">
        <v>36</v>
      </c>
      <c r="B43" s="71">
        <v>36</v>
      </c>
      <c r="C43" s="72" t="s">
        <v>38</v>
      </c>
      <c r="D43" s="71" t="s">
        <v>61</v>
      </c>
      <c r="E43" s="77" t="s">
        <v>71</v>
      </c>
      <c r="F43" s="74">
        <v>0.525</v>
      </c>
      <c r="G43" s="75">
        <v>0.6749189814814814</v>
      </c>
      <c r="H43" s="128">
        <f t="shared" si="2"/>
        <v>0.14991898148148142</v>
      </c>
      <c r="I43" s="71"/>
      <c r="J43" s="79"/>
    </row>
    <row r="44" spans="1:10" ht="21.75" customHeight="1">
      <c r="A44" s="70">
        <v>37</v>
      </c>
      <c r="B44" s="71">
        <v>37</v>
      </c>
      <c r="C44" s="72" t="s">
        <v>58</v>
      </c>
      <c r="D44" s="71" t="s">
        <v>61</v>
      </c>
      <c r="E44" s="77" t="s">
        <v>72</v>
      </c>
      <c r="F44" s="128">
        <v>0.525694444444444</v>
      </c>
      <c r="G44" s="75">
        <v>0.6754398148148147</v>
      </c>
      <c r="H44" s="128">
        <f t="shared" si="2"/>
        <v>0.14974537037037072</v>
      </c>
      <c r="I44" s="71"/>
      <c r="J44" s="79"/>
    </row>
    <row r="45" spans="1:10" ht="21.75" customHeight="1">
      <c r="A45" s="70">
        <v>38</v>
      </c>
      <c r="B45" s="31">
        <v>38</v>
      </c>
      <c r="C45" s="14" t="s">
        <v>38</v>
      </c>
      <c r="D45" s="15" t="s">
        <v>61</v>
      </c>
      <c r="E45" s="78" t="s">
        <v>73</v>
      </c>
      <c r="F45" s="74">
        <v>0.526388888888889</v>
      </c>
      <c r="G45" s="17">
        <v>0.6749421296296297</v>
      </c>
      <c r="H45" s="128">
        <f t="shared" si="2"/>
        <v>0.14855324074074072</v>
      </c>
      <c r="I45" s="20"/>
      <c r="J45" s="19"/>
    </row>
    <row r="46" spans="1:10" ht="21.75" customHeight="1">
      <c r="A46" s="70">
        <v>39</v>
      </c>
      <c r="B46" s="15">
        <v>106</v>
      </c>
      <c r="C46" s="14" t="s">
        <v>38</v>
      </c>
      <c r="D46" s="15" t="s">
        <v>61</v>
      </c>
      <c r="E46" s="78" t="s">
        <v>74</v>
      </c>
      <c r="F46" s="128">
        <v>0.527083333333333</v>
      </c>
      <c r="G46" s="17">
        <v>0.687337962962963</v>
      </c>
      <c r="H46" s="128">
        <f t="shared" si="2"/>
        <v>0.16025462962963</v>
      </c>
      <c r="I46" s="20"/>
      <c r="J46" s="19"/>
    </row>
    <row r="47" spans="1:10" ht="21.75" customHeight="1">
      <c r="A47" s="70">
        <v>40</v>
      </c>
      <c r="B47" s="15">
        <v>40</v>
      </c>
      <c r="C47" s="14" t="s">
        <v>37</v>
      </c>
      <c r="D47" s="15" t="s">
        <v>75</v>
      </c>
      <c r="E47" s="78" t="s">
        <v>76</v>
      </c>
      <c r="F47" s="74">
        <v>0.527777777777778</v>
      </c>
      <c r="G47" s="17">
        <v>0.6699768518518519</v>
      </c>
      <c r="H47" s="128">
        <f t="shared" si="2"/>
        <v>0.14219907407407384</v>
      </c>
      <c r="I47" s="20"/>
      <c r="J47" s="19"/>
    </row>
    <row r="48" spans="1:10" ht="21.75" customHeight="1">
      <c r="A48" s="70">
        <v>41</v>
      </c>
      <c r="B48" s="15">
        <v>41</v>
      </c>
      <c r="C48" s="14" t="s">
        <v>58</v>
      </c>
      <c r="D48" s="15" t="s">
        <v>75</v>
      </c>
      <c r="E48" s="78" t="s">
        <v>77</v>
      </c>
      <c r="F48" s="128">
        <v>0.528472222222222</v>
      </c>
      <c r="G48" s="17">
        <v>0.6893634259259259</v>
      </c>
      <c r="H48" s="128">
        <f t="shared" si="2"/>
        <v>0.1608912037037039</v>
      </c>
      <c r="I48" s="20"/>
      <c r="J48" s="19"/>
    </row>
    <row r="49" spans="1:10" ht="21.75" customHeight="1">
      <c r="A49" s="70">
        <v>42</v>
      </c>
      <c r="B49" s="15">
        <v>42</v>
      </c>
      <c r="C49" s="14" t="s">
        <v>58</v>
      </c>
      <c r="D49" s="15" t="s">
        <v>75</v>
      </c>
      <c r="E49" s="78" t="s">
        <v>78</v>
      </c>
      <c r="F49" s="74">
        <v>0.529166666666667</v>
      </c>
      <c r="G49" s="17">
        <v>0.7002546296296296</v>
      </c>
      <c r="H49" s="128">
        <f t="shared" si="2"/>
        <v>0.17108796296296258</v>
      </c>
      <c r="I49" s="20"/>
      <c r="J49" s="19"/>
    </row>
    <row r="50" spans="1:10" ht="21.75" customHeight="1">
      <c r="A50" s="70">
        <v>43</v>
      </c>
      <c r="B50" s="15">
        <v>43</v>
      </c>
      <c r="C50" s="14" t="s">
        <v>58</v>
      </c>
      <c r="D50" s="15" t="s">
        <v>75</v>
      </c>
      <c r="E50" s="78" t="s">
        <v>79</v>
      </c>
      <c r="F50" s="128">
        <v>0.5069444444444444</v>
      </c>
      <c r="G50" s="17">
        <v>0.6988657407407407</v>
      </c>
      <c r="H50" s="128">
        <f t="shared" si="2"/>
        <v>0.19192129629629628</v>
      </c>
      <c r="I50" s="20"/>
      <c r="J50" s="19"/>
    </row>
    <row r="51" spans="1:10" ht="21.75" customHeight="1">
      <c r="A51" s="70">
        <v>44</v>
      </c>
      <c r="B51" s="15">
        <v>44</v>
      </c>
      <c r="C51" s="14" t="s">
        <v>38</v>
      </c>
      <c r="D51" s="15" t="s">
        <v>80</v>
      </c>
      <c r="E51" s="78" t="s">
        <v>81</v>
      </c>
      <c r="F51" s="74">
        <v>0.530555555555555</v>
      </c>
      <c r="G51" s="17">
        <v>0.68</v>
      </c>
      <c r="H51" s="128">
        <f t="shared" si="2"/>
        <v>0.14944444444444505</v>
      </c>
      <c r="I51" s="20"/>
      <c r="J51" s="19"/>
    </row>
    <row r="52" spans="1:10" ht="21.75" customHeight="1">
      <c r="A52" s="70">
        <v>45</v>
      </c>
      <c r="B52" s="15">
        <v>45</v>
      </c>
      <c r="C52" s="14" t="s">
        <v>38</v>
      </c>
      <c r="D52" s="15" t="s">
        <v>82</v>
      </c>
      <c r="E52" s="78" t="s">
        <v>83</v>
      </c>
      <c r="F52" s="128">
        <v>0.53125</v>
      </c>
      <c r="G52" s="17">
        <v>0.6577199074074074</v>
      </c>
      <c r="H52" s="128">
        <f t="shared" si="2"/>
        <v>0.12646990740740738</v>
      </c>
      <c r="I52" s="20"/>
      <c r="J52" s="19"/>
    </row>
    <row r="53" spans="1:10" ht="21.75" customHeight="1">
      <c r="A53" s="70">
        <v>46</v>
      </c>
      <c r="B53" s="15">
        <v>46</v>
      </c>
      <c r="C53" s="14" t="s">
        <v>37</v>
      </c>
      <c r="D53" s="15" t="s">
        <v>82</v>
      </c>
      <c r="E53" s="78" t="s">
        <v>84</v>
      </c>
      <c r="F53" s="74">
        <v>0.531944444444444</v>
      </c>
      <c r="G53" s="17">
        <v>0.6773611111111112</v>
      </c>
      <c r="H53" s="128">
        <f t="shared" si="2"/>
        <v>0.1454166666666672</v>
      </c>
      <c r="I53" s="20"/>
      <c r="J53" s="19"/>
    </row>
    <row r="54" spans="1:10" ht="21.75" customHeight="1">
      <c r="A54" s="70">
        <v>47</v>
      </c>
      <c r="B54" s="15">
        <v>47</v>
      </c>
      <c r="C54" s="14" t="s">
        <v>37</v>
      </c>
      <c r="D54" s="15" t="s">
        <v>85</v>
      </c>
      <c r="E54" s="78" t="s">
        <v>86</v>
      </c>
      <c r="F54" s="128">
        <v>0.532638888888889</v>
      </c>
      <c r="G54" s="17">
        <v>0.6686574074074074</v>
      </c>
      <c r="H54" s="128">
        <f t="shared" si="2"/>
        <v>0.13601851851851843</v>
      </c>
      <c r="I54" s="20"/>
      <c r="J54" s="19"/>
    </row>
    <row r="55" spans="1:10" ht="21.75" customHeight="1">
      <c r="A55" s="70">
        <v>48</v>
      </c>
      <c r="B55" s="15">
        <v>48</v>
      </c>
      <c r="C55" s="14" t="s">
        <v>58</v>
      </c>
      <c r="D55" s="15" t="s">
        <v>75</v>
      </c>
      <c r="E55" s="78" t="s">
        <v>87</v>
      </c>
      <c r="F55" s="74">
        <v>0.533333333333333</v>
      </c>
      <c r="G55" s="17">
        <v>0.7314004629629629</v>
      </c>
      <c r="H55" s="128">
        <f t="shared" si="2"/>
        <v>0.1980671296296299</v>
      </c>
      <c r="I55" s="20"/>
      <c r="J55" s="19"/>
    </row>
    <row r="56" spans="1:10" ht="21.75" customHeight="1">
      <c r="A56" s="70">
        <v>49</v>
      </c>
      <c r="B56" s="15">
        <v>49</v>
      </c>
      <c r="C56" s="14" t="s">
        <v>58</v>
      </c>
      <c r="D56" s="15" t="s">
        <v>75</v>
      </c>
      <c r="E56" s="78" t="s">
        <v>88</v>
      </c>
      <c r="F56" s="128">
        <v>0.534027777777778</v>
      </c>
      <c r="G56" s="17">
        <v>0.7090162037037038</v>
      </c>
      <c r="H56" s="128">
        <f t="shared" si="2"/>
        <v>0.17498842592592578</v>
      </c>
      <c r="I56" s="20"/>
      <c r="J56" s="19"/>
    </row>
    <row r="57" spans="1:10" ht="21.75" customHeight="1">
      <c r="A57" s="70">
        <v>50</v>
      </c>
      <c r="B57" s="15">
        <v>50</v>
      </c>
      <c r="C57" s="14" t="s">
        <v>39</v>
      </c>
      <c r="D57" s="15" t="s">
        <v>89</v>
      </c>
      <c r="E57" s="78" t="s">
        <v>90</v>
      </c>
      <c r="F57" s="74">
        <v>0.534722222222222</v>
      </c>
      <c r="G57" s="17">
        <v>0.6630324074074074</v>
      </c>
      <c r="H57" s="128">
        <f t="shared" si="2"/>
        <v>0.12831018518518544</v>
      </c>
      <c r="I57" s="20"/>
      <c r="J57" s="19"/>
    </row>
    <row r="58" spans="1:10" ht="21.75" customHeight="1">
      <c r="A58" s="70">
        <v>51</v>
      </c>
      <c r="B58" s="31">
        <v>51</v>
      </c>
      <c r="C58" s="14" t="s">
        <v>37</v>
      </c>
      <c r="D58" s="15" t="s">
        <v>89</v>
      </c>
      <c r="E58" s="78" t="s">
        <v>91</v>
      </c>
      <c r="F58" s="128">
        <v>0.535416666666667</v>
      </c>
      <c r="G58" s="17">
        <v>0.675462962962963</v>
      </c>
      <c r="H58" s="128">
        <f t="shared" si="2"/>
        <v>0.14004629629629606</v>
      </c>
      <c r="I58" s="20"/>
      <c r="J58" s="19"/>
    </row>
    <row r="59" spans="1:10" ht="21.75" customHeight="1">
      <c r="A59" s="70">
        <v>52</v>
      </c>
      <c r="B59" s="15">
        <v>52</v>
      </c>
      <c r="C59" s="14" t="s">
        <v>37</v>
      </c>
      <c r="D59" s="15" t="s">
        <v>89</v>
      </c>
      <c r="E59" s="78" t="s">
        <v>92</v>
      </c>
      <c r="F59" s="74">
        <v>0.536111111111111</v>
      </c>
      <c r="G59" s="17">
        <v>0.686875</v>
      </c>
      <c r="H59" s="128">
        <f t="shared" si="2"/>
        <v>0.15076388888888903</v>
      </c>
      <c r="I59" s="20"/>
      <c r="J59" s="19"/>
    </row>
    <row r="60" spans="1:10" ht="21.75" customHeight="1">
      <c r="A60" s="70">
        <v>53</v>
      </c>
      <c r="B60" s="15">
        <v>53</v>
      </c>
      <c r="C60" s="14" t="s">
        <v>37</v>
      </c>
      <c r="D60" s="15" t="s">
        <v>89</v>
      </c>
      <c r="E60" s="78" t="s">
        <v>93</v>
      </c>
      <c r="F60" s="128">
        <v>0.536805555555555</v>
      </c>
      <c r="G60" s="17">
        <v>0.6686805555555555</v>
      </c>
      <c r="H60" s="128">
        <f t="shared" si="2"/>
        <v>0.13187500000000052</v>
      </c>
      <c r="I60" s="20"/>
      <c r="J60" s="19"/>
    </row>
    <row r="61" spans="1:10" ht="21.75" customHeight="1">
      <c r="A61" s="70">
        <v>54</v>
      </c>
      <c r="B61" s="15">
        <v>54</v>
      </c>
      <c r="C61" s="14" t="s">
        <v>37</v>
      </c>
      <c r="D61" s="15" t="s">
        <v>89</v>
      </c>
      <c r="E61" s="78" t="s">
        <v>94</v>
      </c>
      <c r="F61" s="74">
        <v>0.5375</v>
      </c>
      <c r="G61" s="17">
        <v>0.6931597222222222</v>
      </c>
      <c r="H61" s="128">
        <f t="shared" si="2"/>
        <v>0.15565972222222224</v>
      </c>
      <c r="I61" s="20"/>
      <c r="J61" s="19"/>
    </row>
    <row r="62" spans="1:10" ht="21.75" customHeight="1">
      <c r="A62" s="70">
        <v>55</v>
      </c>
      <c r="B62" s="15">
        <v>55</v>
      </c>
      <c r="C62" s="14" t="s">
        <v>37</v>
      </c>
      <c r="D62" s="15" t="s">
        <v>89</v>
      </c>
      <c r="E62" s="78" t="s">
        <v>95</v>
      </c>
      <c r="F62" s="128">
        <v>0.538194444444444</v>
      </c>
      <c r="G62" s="17">
        <v>0.6833333333333332</v>
      </c>
      <c r="H62" s="128">
        <f t="shared" si="2"/>
        <v>0.14513888888888926</v>
      </c>
      <c r="I62" s="20"/>
      <c r="J62" s="19"/>
    </row>
    <row r="63" spans="1:10" ht="21.75" customHeight="1">
      <c r="A63" s="70">
        <v>56</v>
      </c>
      <c r="B63" s="15">
        <v>56</v>
      </c>
      <c r="C63" s="14" t="s">
        <v>38</v>
      </c>
      <c r="D63" s="15" t="s">
        <v>89</v>
      </c>
      <c r="E63" s="78" t="s">
        <v>96</v>
      </c>
      <c r="F63" s="74">
        <v>0.538888888888889</v>
      </c>
      <c r="G63" s="17">
        <v>0.6928356481481481</v>
      </c>
      <c r="H63" s="128">
        <f t="shared" si="2"/>
        <v>0.15394675925925916</v>
      </c>
      <c r="I63" s="20"/>
      <c r="J63" s="19"/>
    </row>
    <row r="64" spans="1:10" ht="21.75" customHeight="1">
      <c r="A64" s="70">
        <v>57</v>
      </c>
      <c r="B64" s="15">
        <v>57</v>
      </c>
      <c r="C64" s="14" t="s">
        <v>58</v>
      </c>
      <c r="D64" s="15" t="s">
        <v>89</v>
      </c>
      <c r="E64" s="78" t="s">
        <v>97</v>
      </c>
      <c r="F64" s="128">
        <v>0.539583333333333</v>
      </c>
      <c r="G64" s="17">
        <v>0.6919907407407407</v>
      </c>
      <c r="H64" s="128">
        <f t="shared" si="2"/>
        <v>0.15240740740740777</v>
      </c>
      <c r="I64" s="20"/>
      <c r="J64" s="19"/>
    </row>
    <row r="65" spans="1:10" ht="21.75" customHeight="1">
      <c r="A65" s="70">
        <v>58</v>
      </c>
      <c r="B65" s="15">
        <v>58</v>
      </c>
      <c r="C65" s="14" t="s">
        <v>38</v>
      </c>
      <c r="D65" s="15" t="s">
        <v>89</v>
      </c>
      <c r="E65" s="78" t="s">
        <v>98</v>
      </c>
      <c r="F65" s="74">
        <v>0.540277777777778</v>
      </c>
      <c r="G65" s="17">
        <v>0.7078125000000001</v>
      </c>
      <c r="H65" s="128">
        <f t="shared" si="2"/>
        <v>0.1675347222222221</v>
      </c>
      <c r="I65" s="20"/>
      <c r="J65" s="19"/>
    </row>
    <row r="66" spans="1:10" ht="21.75" customHeight="1">
      <c r="A66" s="70">
        <v>59</v>
      </c>
      <c r="B66" s="15">
        <v>59</v>
      </c>
      <c r="C66" s="14" t="s">
        <v>38</v>
      </c>
      <c r="D66" s="15" t="s">
        <v>89</v>
      </c>
      <c r="E66" s="78" t="s">
        <v>99</v>
      </c>
      <c r="F66" s="128">
        <v>0.540972222222222</v>
      </c>
      <c r="G66" s="17">
        <v>0.7045370370370371</v>
      </c>
      <c r="H66" s="128">
        <f t="shared" si="2"/>
        <v>0.1635648148148151</v>
      </c>
      <c r="I66" s="20"/>
      <c r="J66" s="19"/>
    </row>
    <row r="67" spans="1:10" ht="21.75" customHeight="1">
      <c r="A67" s="70">
        <v>60</v>
      </c>
      <c r="B67" s="15">
        <v>60</v>
      </c>
      <c r="C67" s="14" t="s">
        <v>58</v>
      </c>
      <c r="D67" s="15" t="s">
        <v>89</v>
      </c>
      <c r="E67" s="16" t="s">
        <v>100</v>
      </c>
      <c r="F67" s="74">
        <v>0.541666666666667</v>
      </c>
      <c r="G67" s="17">
        <v>0.6935648148148149</v>
      </c>
      <c r="H67" s="128">
        <f t="shared" si="2"/>
        <v>0.15189814814814795</v>
      </c>
      <c r="I67" s="20"/>
      <c r="J67" s="19"/>
    </row>
    <row r="68" spans="1:10" ht="21.75" customHeight="1">
      <c r="A68" s="70">
        <v>61</v>
      </c>
      <c r="B68" s="15">
        <v>61</v>
      </c>
      <c r="C68" s="14" t="s">
        <v>38</v>
      </c>
      <c r="D68" s="15" t="s">
        <v>89</v>
      </c>
      <c r="E68" s="16" t="s">
        <v>101</v>
      </c>
      <c r="F68" s="128">
        <v>0.542361111111112</v>
      </c>
      <c r="G68" s="17">
        <v>0.7538541666666667</v>
      </c>
      <c r="H68" s="128">
        <f t="shared" si="2"/>
        <v>0.21149305555555475</v>
      </c>
      <c r="I68" s="20"/>
      <c r="J68" s="19"/>
    </row>
    <row r="69" spans="1:10" ht="21.75" customHeight="1">
      <c r="A69" s="70">
        <v>62</v>
      </c>
      <c r="B69" s="15">
        <v>62</v>
      </c>
      <c r="C69" s="14" t="s">
        <v>38</v>
      </c>
      <c r="D69" s="15" t="s">
        <v>89</v>
      </c>
      <c r="E69" s="16" t="s">
        <v>102</v>
      </c>
      <c r="F69" s="74">
        <v>0.5347222222222222</v>
      </c>
      <c r="G69" s="17"/>
      <c r="H69" s="128" t="s">
        <v>124</v>
      </c>
      <c r="I69" s="20"/>
      <c r="J69" s="19"/>
    </row>
    <row r="70" spans="1:10" ht="21.75" customHeight="1">
      <c r="A70" s="70">
        <v>63</v>
      </c>
      <c r="B70" s="15">
        <v>63</v>
      </c>
      <c r="C70" s="14" t="s">
        <v>37</v>
      </c>
      <c r="D70" s="15"/>
      <c r="E70" s="16" t="s">
        <v>28</v>
      </c>
      <c r="F70" s="128">
        <v>0.5125000000000001</v>
      </c>
      <c r="G70" s="17">
        <v>0.6405555555555555</v>
      </c>
      <c r="H70" s="128">
        <f>G70-F70</f>
        <v>0.12805555555555548</v>
      </c>
      <c r="I70" s="20"/>
      <c r="J70" s="19"/>
    </row>
    <row r="71" spans="1:10" ht="21.75" customHeight="1">
      <c r="A71" s="70">
        <v>64</v>
      </c>
      <c r="B71" s="15">
        <v>64</v>
      </c>
      <c r="C71" s="14" t="s">
        <v>121</v>
      </c>
      <c r="D71" s="15" t="s">
        <v>89</v>
      </c>
      <c r="E71" s="16" t="s">
        <v>120</v>
      </c>
      <c r="F71" s="74">
        <v>0.544444444444447</v>
      </c>
      <c r="G71" s="17">
        <v>0.6617361111111111</v>
      </c>
      <c r="H71" s="128">
        <f>G71-F71</f>
        <v>0.11729166666666413</v>
      </c>
      <c r="I71" s="20"/>
      <c r="J71" s="19"/>
    </row>
    <row r="72" spans="1:10" ht="21.75" customHeight="1">
      <c r="A72" s="70">
        <v>65</v>
      </c>
      <c r="B72" s="15">
        <v>65</v>
      </c>
      <c r="C72" s="14" t="s">
        <v>39</v>
      </c>
      <c r="D72" s="15" t="s">
        <v>103</v>
      </c>
      <c r="E72" s="16" t="s">
        <v>104</v>
      </c>
      <c r="F72" s="128">
        <v>0.545138888888892</v>
      </c>
      <c r="G72" s="17"/>
      <c r="H72" s="128" t="s">
        <v>124</v>
      </c>
      <c r="I72" s="20"/>
      <c r="J72" s="19"/>
    </row>
    <row r="73" spans="1:10" ht="21.75" customHeight="1">
      <c r="A73" s="70">
        <v>66</v>
      </c>
      <c r="B73" s="15">
        <v>66</v>
      </c>
      <c r="C73" s="14" t="s">
        <v>58</v>
      </c>
      <c r="D73" s="15" t="s">
        <v>103</v>
      </c>
      <c r="E73" s="16" t="s">
        <v>105</v>
      </c>
      <c r="F73" s="74">
        <v>0.545833333333337</v>
      </c>
      <c r="G73" s="17">
        <v>0.6888773148148148</v>
      </c>
      <c r="H73" s="128">
        <f aca="true" t="shared" si="3" ref="H73:H86">G73-F73</f>
        <v>0.1430439814814779</v>
      </c>
      <c r="I73" s="20"/>
      <c r="J73" s="19"/>
    </row>
    <row r="74" spans="1:10" ht="21.75" customHeight="1">
      <c r="A74" s="70">
        <v>67</v>
      </c>
      <c r="B74" s="15">
        <v>67</v>
      </c>
      <c r="C74" s="14" t="s">
        <v>37</v>
      </c>
      <c r="D74" s="15" t="s">
        <v>103</v>
      </c>
      <c r="E74" s="16" t="s">
        <v>106</v>
      </c>
      <c r="F74" s="128">
        <v>0.546527777777782</v>
      </c>
      <c r="G74" s="17">
        <v>0.6863425925925926</v>
      </c>
      <c r="H74" s="128">
        <f t="shared" si="3"/>
        <v>0.1398148148148105</v>
      </c>
      <c r="I74" s="20"/>
      <c r="J74" s="19"/>
    </row>
    <row r="75" spans="1:10" ht="21.75" customHeight="1">
      <c r="A75" s="70">
        <v>68</v>
      </c>
      <c r="B75" s="15">
        <v>68</v>
      </c>
      <c r="C75" s="14" t="s">
        <v>58</v>
      </c>
      <c r="D75" s="15" t="s">
        <v>103</v>
      </c>
      <c r="E75" s="16" t="s">
        <v>107</v>
      </c>
      <c r="F75" s="74">
        <v>0.547222222222227</v>
      </c>
      <c r="G75" s="17">
        <v>0.6853935185185186</v>
      </c>
      <c r="H75" s="128">
        <f t="shared" si="3"/>
        <v>0.13817129629629155</v>
      </c>
      <c r="I75" s="20"/>
      <c r="J75" s="19"/>
    </row>
    <row r="76" spans="1:10" ht="21.75" customHeight="1">
      <c r="A76" s="70">
        <v>69</v>
      </c>
      <c r="B76" s="15">
        <v>69</v>
      </c>
      <c r="C76" s="14" t="s">
        <v>37</v>
      </c>
      <c r="D76" s="15" t="s">
        <v>103</v>
      </c>
      <c r="E76" s="16" t="s">
        <v>108</v>
      </c>
      <c r="F76" s="128">
        <v>0.547916666666672</v>
      </c>
      <c r="G76" s="17">
        <v>0.6737384259259259</v>
      </c>
      <c r="H76" s="128">
        <f t="shared" si="3"/>
        <v>0.12582175925925387</v>
      </c>
      <c r="I76" s="20"/>
      <c r="J76" s="19"/>
    </row>
    <row r="77" spans="1:10" ht="21.75" customHeight="1">
      <c r="A77" s="70">
        <v>70</v>
      </c>
      <c r="B77" s="95">
        <v>70</v>
      </c>
      <c r="C77" s="14" t="s">
        <v>58</v>
      </c>
      <c r="D77" s="95" t="s">
        <v>36</v>
      </c>
      <c r="E77" s="96" t="s">
        <v>109</v>
      </c>
      <c r="F77" s="80">
        <v>0.5152777777777778</v>
      </c>
      <c r="G77" s="80">
        <v>0.7250925925925925</v>
      </c>
      <c r="H77" s="128">
        <f t="shared" si="3"/>
        <v>0.20981481481481468</v>
      </c>
      <c r="I77" s="14"/>
      <c r="J77" s="54"/>
    </row>
    <row r="78" spans="1:10" ht="21.75" customHeight="1">
      <c r="A78" s="70">
        <v>71</v>
      </c>
      <c r="B78" s="15">
        <v>71</v>
      </c>
      <c r="C78" s="14" t="s">
        <v>37</v>
      </c>
      <c r="D78" s="15"/>
      <c r="E78" s="16" t="s">
        <v>110</v>
      </c>
      <c r="F78" s="80">
        <v>0.5118055555555555</v>
      </c>
      <c r="G78" s="80">
        <v>0.6716898148148148</v>
      </c>
      <c r="H78" s="140">
        <f t="shared" si="3"/>
        <v>0.1598842592592593</v>
      </c>
      <c r="I78" s="20"/>
      <c r="J78" s="19"/>
    </row>
    <row r="79" spans="1:10" ht="21.75" customHeight="1">
      <c r="A79" s="70">
        <v>72</v>
      </c>
      <c r="B79" s="15">
        <v>72</v>
      </c>
      <c r="C79" s="14" t="s">
        <v>26</v>
      </c>
      <c r="D79" s="15" t="s">
        <v>111</v>
      </c>
      <c r="E79" s="16" t="s">
        <v>112</v>
      </c>
      <c r="F79" s="17">
        <v>0.5493055555555556</v>
      </c>
      <c r="G79" s="17">
        <v>0.6583333333333333</v>
      </c>
      <c r="H79" s="128">
        <f t="shared" si="3"/>
        <v>0.10902777777777772</v>
      </c>
      <c r="I79" s="20"/>
      <c r="J79" s="19"/>
    </row>
    <row r="80" spans="1:10" ht="21.75" customHeight="1">
      <c r="A80" s="70">
        <v>73</v>
      </c>
      <c r="B80" s="15">
        <v>73</v>
      </c>
      <c r="C80" s="14" t="s">
        <v>38</v>
      </c>
      <c r="D80" s="15" t="s">
        <v>36</v>
      </c>
      <c r="E80" s="16" t="s">
        <v>113</v>
      </c>
      <c r="F80" s="17">
        <v>0.5499999999999999</v>
      </c>
      <c r="G80" s="17">
        <v>0.7444444444444445</v>
      </c>
      <c r="H80" s="128">
        <f t="shared" si="3"/>
        <v>0.19444444444444453</v>
      </c>
      <c r="I80" s="20"/>
      <c r="J80" s="19"/>
    </row>
    <row r="81" spans="1:10" ht="21.75" customHeight="1">
      <c r="A81" s="70">
        <v>74</v>
      </c>
      <c r="B81" s="15">
        <v>74</v>
      </c>
      <c r="C81" s="14" t="s">
        <v>58</v>
      </c>
      <c r="D81" s="15"/>
      <c r="E81" s="16" t="s">
        <v>114</v>
      </c>
      <c r="F81" s="17">
        <v>0.5013888888888889</v>
      </c>
      <c r="G81" s="17">
        <v>0.6576967592592592</v>
      </c>
      <c r="H81" s="128">
        <f t="shared" si="3"/>
        <v>0.1563078703703703</v>
      </c>
      <c r="I81" s="20"/>
      <c r="J81" s="19"/>
    </row>
    <row r="82" spans="1:10" ht="21.75" customHeight="1">
      <c r="A82" s="70">
        <v>75</v>
      </c>
      <c r="B82" s="15">
        <v>75</v>
      </c>
      <c r="C82" s="14" t="s">
        <v>39</v>
      </c>
      <c r="D82" s="15"/>
      <c r="E82" s="16" t="s">
        <v>115</v>
      </c>
      <c r="F82" s="17">
        <v>0.551388888888889</v>
      </c>
      <c r="G82" s="17">
        <v>0.6892592592592592</v>
      </c>
      <c r="H82" s="128">
        <f t="shared" si="3"/>
        <v>0.1378703703703702</v>
      </c>
      <c r="I82" s="20"/>
      <c r="J82" s="19"/>
    </row>
    <row r="83" spans="1:10" ht="21.75" customHeight="1">
      <c r="A83" s="70">
        <v>76</v>
      </c>
      <c r="B83" s="15">
        <v>76</v>
      </c>
      <c r="C83" s="14" t="s">
        <v>38</v>
      </c>
      <c r="D83" s="15"/>
      <c r="E83" s="16" t="s">
        <v>116</v>
      </c>
      <c r="F83" s="17">
        <v>0.552083333333333</v>
      </c>
      <c r="G83" s="17">
        <v>0.6898032407407407</v>
      </c>
      <c r="H83" s="128">
        <f t="shared" si="3"/>
        <v>0.1377199074074077</v>
      </c>
      <c r="I83" s="20"/>
      <c r="J83" s="19"/>
    </row>
    <row r="84" spans="1:10" ht="21.75" customHeight="1">
      <c r="A84" s="70">
        <v>77</v>
      </c>
      <c r="B84" s="15">
        <v>77</v>
      </c>
      <c r="C84" s="14" t="s">
        <v>58</v>
      </c>
      <c r="D84" s="15"/>
      <c r="E84" s="16" t="s">
        <v>117</v>
      </c>
      <c r="F84" s="17">
        <v>0.552777777777777</v>
      </c>
      <c r="G84" s="17">
        <v>0.7152777777777778</v>
      </c>
      <c r="H84" s="128">
        <f t="shared" si="3"/>
        <v>0.16250000000000075</v>
      </c>
      <c r="I84" s="20"/>
      <c r="J84" s="19"/>
    </row>
    <row r="85" spans="1:10" ht="21.75" customHeight="1">
      <c r="A85" s="70">
        <v>78</v>
      </c>
      <c r="B85" s="15">
        <v>79</v>
      </c>
      <c r="C85" s="14" t="s">
        <v>38</v>
      </c>
      <c r="D85" s="15" t="s">
        <v>36</v>
      </c>
      <c r="E85" s="16" t="s">
        <v>118</v>
      </c>
      <c r="F85" s="17">
        <v>0.553472222222222</v>
      </c>
      <c r="G85" s="17">
        <v>0.6878472222222222</v>
      </c>
      <c r="H85" s="128">
        <f t="shared" si="3"/>
        <v>0.13437500000000013</v>
      </c>
      <c r="I85" s="20"/>
      <c r="J85" s="19"/>
    </row>
    <row r="86" spans="1:10" ht="21.75" customHeight="1" thickBot="1">
      <c r="A86" s="85">
        <v>79</v>
      </c>
      <c r="B86" s="22">
        <v>81</v>
      </c>
      <c r="C86" s="21" t="s">
        <v>37</v>
      </c>
      <c r="D86" s="22" t="s">
        <v>36</v>
      </c>
      <c r="E86" s="23" t="s">
        <v>119</v>
      </c>
      <c r="F86" s="24">
        <v>0.5083333333333333</v>
      </c>
      <c r="G86" s="24">
        <v>0.7444444444444445</v>
      </c>
      <c r="H86" s="132">
        <f t="shared" si="3"/>
        <v>0.23611111111111116</v>
      </c>
      <c r="I86" s="25"/>
      <c r="J86" s="26"/>
    </row>
    <row r="87" spans="1:9" ht="12.75" customHeight="1">
      <c r="A87" t="s">
        <v>127</v>
      </c>
      <c r="B87">
        <f>SUBTOTAL(9,B8:B86)</f>
        <v>3230</v>
      </c>
      <c r="H87" s="127"/>
      <c r="I87" s="57"/>
    </row>
    <row r="88" spans="5:10" ht="12.75" customHeight="1">
      <c r="E88" s="55" t="s">
        <v>15</v>
      </c>
      <c r="F88" s="55"/>
      <c r="G88" s="55"/>
      <c r="H88" s="55"/>
      <c r="I88" s="55"/>
      <c r="J88" s="55"/>
    </row>
    <row r="89" spans="5:10" ht="15">
      <c r="E89" s="55" t="s">
        <v>126</v>
      </c>
      <c r="F89" s="55"/>
      <c r="G89" s="55"/>
      <c r="H89" s="55"/>
      <c r="I89" s="55"/>
      <c r="J89" s="55"/>
    </row>
    <row r="90" spans="5:10" ht="15">
      <c r="E90" s="55"/>
      <c r="F90" s="55"/>
      <c r="G90" s="55"/>
      <c r="H90" s="55"/>
      <c r="I90" s="55"/>
      <c r="J90" s="55"/>
    </row>
    <row r="91" spans="5:10" ht="15">
      <c r="E91" s="55"/>
      <c r="F91" s="55"/>
      <c r="G91" s="55"/>
      <c r="H91" s="55"/>
      <c r="I91" s="55"/>
      <c r="J91" s="55"/>
    </row>
    <row r="100" ht="12.75" customHeight="1">
      <c r="N100" s="141"/>
    </row>
  </sheetData>
  <sheetProtection/>
  <mergeCells count="3">
    <mergeCell ref="A2:J2"/>
    <mergeCell ref="A4:J4"/>
    <mergeCell ref="A5:J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5.28125" style="0" customWidth="1"/>
    <col min="2" max="2" width="9.57421875" style="0" customWidth="1"/>
    <col min="3" max="3" width="12.421875" style="0" customWidth="1"/>
    <col min="4" max="4" width="18.140625" style="0" customWidth="1"/>
    <col min="5" max="5" width="37.7109375" style="0" customWidth="1"/>
    <col min="6" max="8" width="12.57421875" style="0" customWidth="1"/>
    <col min="9" max="10" width="8.421875" style="0" customWidth="1"/>
    <col min="11" max="16384" width="9.57421875" style="0" customWidth="1"/>
  </cols>
  <sheetData>
    <row r="1" spans="1:9" ht="15.75">
      <c r="A1" s="1"/>
      <c r="B1" s="1"/>
      <c r="C1" s="1"/>
      <c r="D1" s="1"/>
      <c r="E1" s="1"/>
      <c r="F1" s="1"/>
      <c r="G1" s="1"/>
      <c r="H1" s="1"/>
      <c r="I1" s="1"/>
    </row>
    <row r="2" spans="1:9" ht="18.75">
      <c r="A2" s="159" t="s">
        <v>19</v>
      </c>
      <c r="B2" s="159"/>
      <c r="C2" s="159"/>
      <c r="D2" s="159"/>
      <c r="E2" s="159"/>
      <c r="F2" s="159"/>
      <c r="G2" s="159"/>
      <c r="H2" s="159"/>
      <c r="I2" s="159"/>
    </row>
    <row r="3" spans="1:9" ht="15.75">
      <c r="A3" s="3"/>
      <c r="B3" s="4"/>
      <c r="C3" s="4"/>
      <c r="D3" s="6"/>
      <c r="E3" s="7"/>
      <c r="F3" s="7"/>
      <c r="G3" s="7"/>
      <c r="H3" s="8"/>
      <c r="I3" s="8"/>
    </row>
    <row r="4" spans="1:9" ht="18.75">
      <c r="A4" s="159" t="s">
        <v>0</v>
      </c>
      <c r="B4" s="159"/>
      <c r="C4" s="159"/>
      <c r="D4" s="159"/>
      <c r="E4" s="159"/>
      <c r="F4" s="159"/>
      <c r="G4" s="159"/>
      <c r="H4" s="159"/>
      <c r="I4" s="159"/>
    </row>
    <row r="5" spans="1:9" ht="15.75">
      <c r="A5" s="160" t="s">
        <v>130</v>
      </c>
      <c r="B5" s="160"/>
      <c r="C5" s="160"/>
      <c r="D5" s="160"/>
      <c r="E5" s="160"/>
      <c r="F5" s="160"/>
      <c r="G5" s="160"/>
      <c r="H5" s="160"/>
      <c r="I5" s="160"/>
    </row>
    <row r="6" spans="1:9" ht="16.5" thickBot="1">
      <c r="A6" s="9"/>
      <c r="B6" s="9"/>
      <c r="C6" s="9"/>
      <c r="D6" s="9"/>
      <c r="E6" s="9"/>
      <c r="F6" s="9"/>
      <c r="G6" s="9"/>
      <c r="H6" s="161">
        <v>41174</v>
      </c>
      <c r="I6" s="161"/>
    </row>
    <row r="7" spans="1:10" ht="39" thickBot="1">
      <c r="A7" s="50" t="s">
        <v>2</v>
      </c>
      <c r="B7" s="51" t="s">
        <v>3</v>
      </c>
      <c r="C7" s="52" t="s">
        <v>4</v>
      </c>
      <c r="D7" s="51" t="s">
        <v>5</v>
      </c>
      <c r="E7" s="51" t="s">
        <v>6</v>
      </c>
      <c r="F7" s="51" t="s">
        <v>7</v>
      </c>
      <c r="G7" s="51" t="s">
        <v>8</v>
      </c>
      <c r="H7" s="51" t="s">
        <v>9</v>
      </c>
      <c r="I7" s="51" t="s">
        <v>10</v>
      </c>
      <c r="J7" s="53" t="s">
        <v>11</v>
      </c>
    </row>
    <row r="8" spans="1:10" ht="21.75" customHeight="1">
      <c r="A8" s="63">
        <v>1</v>
      </c>
      <c r="B8" s="64">
        <v>30</v>
      </c>
      <c r="C8" s="65" t="s">
        <v>37</v>
      </c>
      <c r="D8" s="64" t="s">
        <v>61</v>
      </c>
      <c r="E8" s="66" t="s">
        <v>65</v>
      </c>
      <c r="F8" s="67">
        <v>0.520833333333333</v>
      </c>
      <c r="G8" s="68">
        <v>0.663275462962963</v>
      </c>
      <c r="H8" s="67">
        <v>0.14244212962963</v>
      </c>
      <c r="I8" s="64">
        <v>15</v>
      </c>
      <c r="J8" s="147">
        <v>2</v>
      </c>
    </row>
    <row r="9" spans="1:10" ht="21.75" customHeight="1">
      <c r="A9" s="70">
        <v>2</v>
      </c>
      <c r="B9" s="71">
        <v>31</v>
      </c>
      <c r="C9" s="72" t="s">
        <v>37</v>
      </c>
      <c r="D9" s="71" t="s">
        <v>61</v>
      </c>
      <c r="E9" s="77" t="s">
        <v>66</v>
      </c>
      <c r="F9" s="74">
        <v>0.521527777777778</v>
      </c>
      <c r="G9" s="75">
        <v>0.6664351851851852</v>
      </c>
      <c r="H9" s="74">
        <v>0.14490740740740715</v>
      </c>
      <c r="I9" s="71">
        <v>17</v>
      </c>
      <c r="J9" s="148">
        <v>2</v>
      </c>
    </row>
    <row r="10" spans="1:10" ht="21.75" customHeight="1">
      <c r="A10" s="70">
        <v>3</v>
      </c>
      <c r="B10" s="71">
        <v>29</v>
      </c>
      <c r="C10" s="72" t="s">
        <v>37</v>
      </c>
      <c r="D10" s="71" t="s">
        <v>61</v>
      </c>
      <c r="E10" s="77" t="s">
        <v>64</v>
      </c>
      <c r="F10" s="74">
        <v>0.520138888888889</v>
      </c>
      <c r="G10" s="75">
        <v>0.6732060185185186</v>
      </c>
      <c r="H10" s="74">
        <v>0.15306712962962954</v>
      </c>
      <c r="I10" s="71">
        <v>23</v>
      </c>
      <c r="J10" s="148">
        <v>2</v>
      </c>
    </row>
    <row r="11" spans="1:10" ht="21.75" customHeight="1">
      <c r="A11" s="70">
        <v>4</v>
      </c>
      <c r="B11" s="71">
        <v>32</v>
      </c>
      <c r="C11" s="72" t="s">
        <v>37</v>
      </c>
      <c r="D11" s="71" t="s">
        <v>61</v>
      </c>
      <c r="E11" s="77" t="s">
        <v>67</v>
      </c>
      <c r="F11" s="74">
        <v>0.522222222222222</v>
      </c>
      <c r="G11" s="75">
        <v>0.684675925925926</v>
      </c>
      <c r="H11" s="82" t="s">
        <v>124</v>
      </c>
      <c r="I11" s="83">
        <v>29</v>
      </c>
      <c r="J11" s="84">
        <v>1</v>
      </c>
    </row>
    <row r="12" spans="1:10" ht="21.75" customHeight="1">
      <c r="A12" s="70">
        <v>5</v>
      </c>
      <c r="B12" s="71">
        <v>28</v>
      </c>
      <c r="C12" s="72" t="s">
        <v>26</v>
      </c>
      <c r="D12" s="71" t="s">
        <v>61</v>
      </c>
      <c r="E12" s="77" t="s">
        <v>63</v>
      </c>
      <c r="F12" s="74">
        <v>0.519444444444444</v>
      </c>
      <c r="G12" s="75">
        <v>0.6553703703703704</v>
      </c>
      <c r="H12" s="74">
        <v>0.13592592592592634</v>
      </c>
      <c r="I12" s="20">
        <v>9</v>
      </c>
      <c r="J12" s="148">
        <v>2</v>
      </c>
    </row>
    <row r="13" spans="1:10" ht="21.75" customHeight="1">
      <c r="A13" s="70">
        <v>6</v>
      </c>
      <c r="B13" s="71">
        <v>34</v>
      </c>
      <c r="C13" s="72" t="s">
        <v>26</v>
      </c>
      <c r="D13" s="71" t="s">
        <v>61</v>
      </c>
      <c r="E13" s="77" t="s">
        <v>69</v>
      </c>
      <c r="F13" s="74">
        <v>0.523611111111111</v>
      </c>
      <c r="G13" s="75">
        <v>0.6712152777777778</v>
      </c>
      <c r="H13" s="74">
        <v>0.14760416666666676</v>
      </c>
      <c r="I13" s="20">
        <v>11</v>
      </c>
      <c r="J13" s="148">
        <v>2</v>
      </c>
    </row>
    <row r="14" spans="1:10" ht="21.75" customHeight="1">
      <c r="A14" s="70">
        <v>7</v>
      </c>
      <c r="B14" s="31">
        <v>38</v>
      </c>
      <c r="C14" s="14" t="s">
        <v>38</v>
      </c>
      <c r="D14" s="15" t="s">
        <v>61</v>
      </c>
      <c r="E14" s="78" t="s">
        <v>73</v>
      </c>
      <c r="F14" s="74">
        <v>0.526388888888889</v>
      </c>
      <c r="G14" s="17">
        <v>0.6749421296296297</v>
      </c>
      <c r="H14" s="74">
        <v>0.14855324074074072</v>
      </c>
      <c r="I14" s="71">
        <v>12</v>
      </c>
      <c r="J14" s="148">
        <v>2</v>
      </c>
    </row>
    <row r="15" spans="1:10" ht="21.75" customHeight="1">
      <c r="A15" s="70">
        <v>8</v>
      </c>
      <c r="B15" s="71">
        <v>36</v>
      </c>
      <c r="C15" s="72" t="s">
        <v>38</v>
      </c>
      <c r="D15" s="71" t="s">
        <v>61</v>
      </c>
      <c r="E15" s="77" t="s">
        <v>71</v>
      </c>
      <c r="F15" s="74">
        <v>0.525</v>
      </c>
      <c r="G15" s="75">
        <v>0.6749189814814814</v>
      </c>
      <c r="H15" s="74">
        <v>0.14991898148148142</v>
      </c>
      <c r="I15" s="71">
        <v>14</v>
      </c>
      <c r="J15" s="148">
        <v>2</v>
      </c>
    </row>
    <row r="16" spans="1:10" ht="21.75" customHeight="1">
      <c r="A16" s="70">
        <v>9</v>
      </c>
      <c r="B16" s="15">
        <v>106</v>
      </c>
      <c r="C16" s="14" t="s">
        <v>38</v>
      </c>
      <c r="D16" s="15" t="s">
        <v>61</v>
      </c>
      <c r="E16" s="78" t="s">
        <v>74</v>
      </c>
      <c r="F16" s="74">
        <v>0.527083333333333</v>
      </c>
      <c r="G16" s="17">
        <v>0.687337962962963</v>
      </c>
      <c r="H16" s="74">
        <v>0.16025462962963</v>
      </c>
      <c r="I16" s="20">
        <v>17</v>
      </c>
      <c r="J16" s="148">
        <v>2</v>
      </c>
    </row>
    <row r="17" spans="1:10" ht="21.75" customHeight="1">
      <c r="A17" s="70">
        <v>10</v>
      </c>
      <c r="B17" s="71">
        <v>27</v>
      </c>
      <c r="C17" s="72" t="s">
        <v>39</v>
      </c>
      <c r="D17" s="71" t="s">
        <v>61</v>
      </c>
      <c r="E17" s="77" t="s">
        <v>62</v>
      </c>
      <c r="F17" s="74">
        <v>0.51875</v>
      </c>
      <c r="G17" s="75">
        <v>0.633263888888889</v>
      </c>
      <c r="H17" s="74">
        <v>0.11451388888888892</v>
      </c>
      <c r="I17" s="71" t="s">
        <v>12</v>
      </c>
      <c r="J17" s="148">
        <v>16</v>
      </c>
    </row>
    <row r="18" spans="1:10" ht="21.75" customHeight="1">
      <c r="A18" s="70">
        <v>11</v>
      </c>
      <c r="B18" s="71">
        <v>37</v>
      </c>
      <c r="C18" s="72" t="s">
        <v>58</v>
      </c>
      <c r="D18" s="71" t="s">
        <v>61</v>
      </c>
      <c r="E18" s="77" t="s">
        <v>72</v>
      </c>
      <c r="F18" s="74">
        <v>0.525694444444444</v>
      </c>
      <c r="G18" s="75">
        <v>0.6754398148148147</v>
      </c>
      <c r="H18" s="74">
        <v>0.14974537037037072</v>
      </c>
      <c r="I18" s="71">
        <v>8</v>
      </c>
      <c r="J18" s="148">
        <v>2</v>
      </c>
    </row>
    <row r="19" spans="1:10" ht="21.75" customHeight="1">
      <c r="A19" s="70">
        <v>12</v>
      </c>
      <c r="B19" s="71">
        <v>33</v>
      </c>
      <c r="C19" s="72" t="s">
        <v>39</v>
      </c>
      <c r="D19" s="71" t="s">
        <v>61</v>
      </c>
      <c r="E19" s="77" t="s">
        <v>68</v>
      </c>
      <c r="F19" s="74">
        <v>0.522916666666667</v>
      </c>
      <c r="G19" s="75">
        <v>0.6804513888888889</v>
      </c>
      <c r="H19" s="74">
        <v>0.15753472222222187</v>
      </c>
      <c r="I19" s="71">
        <v>12</v>
      </c>
      <c r="J19" s="148">
        <v>2</v>
      </c>
    </row>
    <row r="20" spans="1:10" ht="21.75" customHeight="1" thickBot="1">
      <c r="A20" s="85">
        <v>13</v>
      </c>
      <c r="B20" s="86">
        <v>35</v>
      </c>
      <c r="C20" s="87" t="s">
        <v>58</v>
      </c>
      <c r="D20" s="86" t="s">
        <v>61</v>
      </c>
      <c r="E20" s="88" t="s">
        <v>70</v>
      </c>
      <c r="F20" s="89">
        <v>0.524305555555555</v>
      </c>
      <c r="G20" s="90">
        <v>0.6889236111111111</v>
      </c>
      <c r="H20" s="89">
        <v>0.1646180555555561</v>
      </c>
      <c r="I20" s="86">
        <v>15</v>
      </c>
      <c r="J20" s="149">
        <v>2</v>
      </c>
    </row>
    <row r="21" spans="1:10" ht="21.75" customHeight="1">
      <c r="A21" s="146" t="s">
        <v>20</v>
      </c>
      <c r="B21" s="44">
        <f>SUM(B8:B20)</f>
        <v>496</v>
      </c>
      <c r="D21" s="44"/>
      <c r="E21" s="45"/>
      <c r="F21" s="46"/>
      <c r="G21" s="46"/>
      <c r="H21" s="47"/>
      <c r="I21" s="48" t="s">
        <v>20</v>
      </c>
      <c r="J21" s="49">
        <f>SUM(J8:J20)</f>
        <v>39</v>
      </c>
    </row>
    <row r="22" spans="5:10" ht="12.75" customHeight="1">
      <c r="E22" s="55" t="s">
        <v>15</v>
      </c>
      <c r="F22" s="55"/>
      <c r="G22" s="55"/>
      <c r="H22" s="55"/>
      <c r="I22" s="55"/>
      <c r="J22" s="55"/>
    </row>
    <row r="23" spans="5:10" ht="15">
      <c r="E23" s="55" t="s">
        <v>126</v>
      </c>
      <c r="F23" s="55"/>
      <c r="G23" s="55"/>
      <c r="H23" s="55"/>
      <c r="I23" s="55"/>
      <c r="J23" s="55"/>
    </row>
  </sheetData>
  <sheetProtection/>
  <mergeCells count="4">
    <mergeCell ref="A2:I2"/>
    <mergeCell ref="A4:I4"/>
    <mergeCell ref="A5:I5"/>
    <mergeCell ref="H6:I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5.28125" style="0" customWidth="1"/>
    <col min="2" max="2" width="9.57421875" style="0" customWidth="1"/>
    <col min="3" max="3" width="12.421875" style="0" customWidth="1"/>
    <col min="4" max="4" width="18.140625" style="0" customWidth="1"/>
    <col min="5" max="5" width="37.7109375" style="0" customWidth="1"/>
    <col min="6" max="8" width="12.57421875" style="0" customWidth="1"/>
    <col min="9" max="10" width="8.421875" style="0" customWidth="1"/>
    <col min="11" max="16384" width="9.57421875" style="0" customWidth="1"/>
  </cols>
  <sheetData>
    <row r="1" spans="1:9" ht="15.75">
      <c r="A1" s="1"/>
      <c r="B1" s="1"/>
      <c r="C1" s="1"/>
      <c r="D1" s="1"/>
      <c r="E1" s="1"/>
      <c r="F1" s="1"/>
      <c r="G1" s="1"/>
      <c r="H1" s="1"/>
      <c r="I1" s="1"/>
    </row>
    <row r="2" spans="1:9" ht="18.75">
      <c r="A2" s="159" t="s">
        <v>19</v>
      </c>
      <c r="B2" s="159"/>
      <c r="C2" s="159"/>
      <c r="D2" s="159"/>
      <c r="E2" s="159"/>
      <c r="F2" s="159"/>
      <c r="G2" s="159"/>
      <c r="H2" s="159"/>
      <c r="I2" s="159"/>
    </row>
    <row r="3" spans="1:9" ht="15.75">
      <c r="A3" s="3"/>
      <c r="B3" s="4"/>
      <c r="C3" s="4"/>
      <c r="D3" s="6"/>
      <c r="E3" s="7"/>
      <c r="F3" s="7"/>
      <c r="G3" s="7"/>
      <c r="H3" s="8"/>
      <c r="I3" s="8"/>
    </row>
    <row r="4" spans="1:9" ht="18.75">
      <c r="A4" s="159" t="s">
        <v>0</v>
      </c>
      <c r="B4" s="159"/>
      <c r="C4" s="159"/>
      <c r="D4" s="159"/>
      <c r="E4" s="159"/>
      <c r="F4" s="159"/>
      <c r="G4" s="159"/>
      <c r="H4" s="159"/>
      <c r="I4" s="159"/>
    </row>
    <row r="5" spans="1:9" ht="15.75">
      <c r="A5" s="160" t="s">
        <v>131</v>
      </c>
      <c r="B5" s="160"/>
      <c r="C5" s="160"/>
      <c r="D5" s="160"/>
      <c r="E5" s="160"/>
      <c r="F5" s="160"/>
      <c r="G5" s="160"/>
      <c r="H5" s="160"/>
      <c r="I5" s="160"/>
    </row>
    <row r="6" spans="1:9" ht="16.5" thickBot="1">
      <c r="A6" s="9"/>
      <c r="B6" s="9"/>
      <c r="C6" s="9"/>
      <c r="D6" s="9"/>
      <c r="E6" s="9"/>
      <c r="F6" s="9"/>
      <c r="G6" s="9"/>
      <c r="H6" s="161">
        <v>41174</v>
      </c>
      <c r="I6" s="161"/>
    </row>
    <row r="7" spans="1:10" ht="39" thickBot="1">
      <c r="A7" s="10" t="s">
        <v>2</v>
      </c>
      <c r="B7" s="11" t="s">
        <v>3</v>
      </c>
      <c r="C7" s="12" t="s">
        <v>4</v>
      </c>
      <c r="D7" s="11" t="s">
        <v>5</v>
      </c>
      <c r="E7" s="11" t="s">
        <v>6</v>
      </c>
      <c r="F7" s="11" t="s">
        <v>7</v>
      </c>
      <c r="G7" s="11" t="s">
        <v>8</v>
      </c>
      <c r="H7" s="11" t="s">
        <v>9</v>
      </c>
      <c r="I7" s="11" t="s">
        <v>10</v>
      </c>
      <c r="J7" s="13" t="s">
        <v>11</v>
      </c>
    </row>
    <row r="8" spans="1:10" ht="21.75" customHeight="1">
      <c r="A8" s="63">
        <v>1</v>
      </c>
      <c r="B8" s="34">
        <v>53</v>
      </c>
      <c r="C8" s="119" t="s">
        <v>37</v>
      </c>
      <c r="D8" s="34" t="s">
        <v>89</v>
      </c>
      <c r="E8" s="130" t="s">
        <v>93</v>
      </c>
      <c r="F8" s="67">
        <v>0.536805555555555</v>
      </c>
      <c r="G8" s="121">
        <v>0.6686805555555555</v>
      </c>
      <c r="H8" s="67">
        <v>0.13187500000000052</v>
      </c>
      <c r="I8" s="64">
        <v>9</v>
      </c>
      <c r="J8" s="69">
        <v>2</v>
      </c>
    </row>
    <row r="9" spans="1:10" ht="21.75" customHeight="1">
      <c r="A9" s="70">
        <v>2</v>
      </c>
      <c r="B9" s="31">
        <v>51</v>
      </c>
      <c r="C9" s="14" t="s">
        <v>37</v>
      </c>
      <c r="D9" s="15" t="s">
        <v>89</v>
      </c>
      <c r="E9" s="78" t="s">
        <v>91</v>
      </c>
      <c r="F9" s="74">
        <v>0.535416666666667</v>
      </c>
      <c r="G9" s="17">
        <v>0.675462962962963</v>
      </c>
      <c r="H9" s="74">
        <v>0.14004629629629606</v>
      </c>
      <c r="I9" s="71">
        <v>13</v>
      </c>
      <c r="J9" s="76">
        <v>2</v>
      </c>
    </row>
    <row r="10" spans="1:10" ht="21.75" customHeight="1">
      <c r="A10" s="70">
        <v>3</v>
      </c>
      <c r="B10" s="15">
        <v>55</v>
      </c>
      <c r="C10" s="14" t="s">
        <v>37</v>
      </c>
      <c r="D10" s="15" t="s">
        <v>89</v>
      </c>
      <c r="E10" s="78" t="s">
        <v>95</v>
      </c>
      <c r="F10" s="74">
        <v>0.538194444444444</v>
      </c>
      <c r="G10" s="17">
        <v>0.6833333333333332</v>
      </c>
      <c r="H10" s="74">
        <v>0.14513888888888926</v>
      </c>
      <c r="I10" s="71">
        <v>18</v>
      </c>
      <c r="J10" s="76">
        <v>2</v>
      </c>
    </row>
    <row r="11" spans="1:10" ht="21.75" customHeight="1">
      <c r="A11" s="70">
        <v>4</v>
      </c>
      <c r="B11" s="15">
        <v>52</v>
      </c>
      <c r="C11" s="14" t="s">
        <v>37</v>
      </c>
      <c r="D11" s="15" t="s">
        <v>89</v>
      </c>
      <c r="E11" s="78" t="s">
        <v>92</v>
      </c>
      <c r="F11" s="74">
        <v>0.536111111111111</v>
      </c>
      <c r="G11" s="17">
        <v>0.686875</v>
      </c>
      <c r="H11" s="74">
        <v>0.15076388888888903</v>
      </c>
      <c r="I11" s="71">
        <v>20</v>
      </c>
      <c r="J11" s="76">
        <v>2</v>
      </c>
    </row>
    <row r="12" spans="1:10" ht="21.75" customHeight="1">
      <c r="A12" s="70">
        <v>5</v>
      </c>
      <c r="B12" s="15">
        <v>54</v>
      </c>
      <c r="C12" s="14" t="s">
        <v>37</v>
      </c>
      <c r="D12" s="15" t="s">
        <v>89</v>
      </c>
      <c r="E12" s="78" t="s">
        <v>94</v>
      </c>
      <c r="F12" s="74">
        <v>0.5375</v>
      </c>
      <c r="G12" s="17">
        <v>0.6931597222222222</v>
      </c>
      <c r="H12" s="74">
        <v>0.15565972222222224</v>
      </c>
      <c r="I12" s="71">
        <v>24</v>
      </c>
      <c r="J12" s="79">
        <v>2</v>
      </c>
    </row>
    <row r="13" spans="1:10" ht="21.75" customHeight="1">
      <c r="A13" s="70">
        <v>6</v>
      </c>
      <c r="B13" s="15">
        <v>64</v>
      </c>
      <c r="C13" s="14" t="s">
        <v>121</v>
      </c>
      <c r="D13" s="15" t="s">
        <v>89</v>
      </c>
      <c r="E13" s="16" t="s">
        <v>120</v>
      </c>
      <c r="F13" s="74">
        <v>0.544444444444447</v>
      </c>
      <c r="G13" s="17">
        <v>0.6617361111111111</v>
      </c>
      <c r="H13" s="74">
        <v>0.11729166666666413</v>
      </c>
      <c r="I13" s="20">
        <v>5</v>
      </c>
      <c r="J13" s="76">
        <v>5</v>
      </c>
    </row>
    <row r="14" spans="1:10" ht="21.75" customHeight="1">
      <c r="A14" s="70">
        <v>7</v>
      </c>
      <c r="B14" s="15">
        <v>56</v>
      </c>
      <c r="C14" s="14" t="s">
        <v>38</v>
      </c>
      <c r="D14" s="15" t="s">
        <v>89</v>
      </c>
      <c r="E14" s="78" t="s">
        <v>96</v>
      </c>
      <c r="F14" s="74">
        <v>0.538888888888889</v>
      </c>
      <c r="G14" s="17">
        <v>0.6928356481481481</v>
      </c>
      <c r="H14" s="74">
        <v>0.15394675925925916</v>
      </c>
      <c r="I14" s="20">
        <v>15</v>
      </c>
      <c r="J14" s="76">
        <v>2</v>
      </c>
    </row>
    <row r="15" spans="1:10" ht="21.75" customHeight="1">
      <c r="A15" s="70">
        <v>8</v>
      </c>
      <c r="B15" s="15">
        <v>59</v>
      </c>
      <c r="C15" s="14" t="s">
        <v>38</v>
      </c>
      <c r="D15" s="15" t="s">
        <v>89</v>
      </c>
      <c r="E15" s="78" t="s">
        <v>99</v>
      </c>
      <c r="F15" s="74">
        <v>0.540972222222222</v>
      </c>
      <c r="G15" s="17">
        <v>0.7045370370370371</v>
      </c>
      <c r="H15" s="74">
        <v>0.1635648148148151</v>
      </c>
      <c r="I15" s="20">
        <v>19</v>
      </c>
      <c r="J15" s="76">
        <v>2</v>
      </c>
    </row>
    <row r="16" spans="1:10" ht="21.75" customHeight="1">
      <c r="A16" s="70">
        <v>9</v>
      </c>
      <c r="B16" s="15">
        <v>58</v>
      </c>
      <c r="C16" s="14" t="s">
        <v>38</v>
      </c>
      <c r="D16" s="15" t="s">
        <v>89</v>
      </c>
      <c r="E16" s="78" t="s">
        <v>98</v>
      </c>
      <c r="F16" s="74">
        <v>0.540277777777778</v>
      </c>
      <c r="G16" s="17">
        <v>0.7078125000000001</v>
      </c>
      <c r="H16" s="74">
        <v>0.1675347222222221</v>
      </c>
      <c r="I16" s="71">
        <v>20</v>
      </c>
      <c r="J16" s="76">
        <v>1</v>
      </c>
    </row>
    <row r="17" spans="1:10" ht="21.75" customHeight="1">
      <c r="A17" s="70">
        <v>10</v>
      </c>
      <c r="B17" s="15">
        <v>61</v>
      </c>
      <c r="C17" s="14" t="s">
        <v>38</v>
      </c>
      <c r="D17" s="15" t="s">
        <v>89</v>
      </c>
      <c r="E17" s="16" t="s">
        <v>101</v>
      </c>
      <c r="F17" s="74">
        <v>0.542361111111112</v>
      </c>
      <c r="G17" s="17">
        <v>0.7538541666666667</v>
      </c>
      <c r="H17" s="74">
        <v>0.21149305555555475</v>
      </c>
      <c r="I17" s="71">
        <v>22</v>
      </c>
      <c r="J17" s="76">
        <v>1</v>
      </c>
    </row>
    <row r="18" spans="1:10" ht="21.75" customHeight="1">
      <c r="A18" s="70">
        <v>11</v>
      </c>
      <c r="B18" s="101">
        <v>62</v>
      </c>
      <c r="C18" s="102" t="s">
        <v>38</v>
      </c>
      <c r="D18" s="101" t="s">
        <v>89</v>
      </c>
      <c r="E18" s="103" t="s">
        <v>102</v>
      </c>
      <c r="F18" s="104">
        <v>0.5347222222222222</v>
      </c>
      <c r="G18" s="105"/>
      <c r="H18" s="104" t="s">
        <v>124</v>
      </c>
      <c r="I18" s="106">
        <v>23</v>
      </c>
      <c r="J18" s="107">
        <v>1</v>
      </c>
    </row>
    <row r="19" spans="1:10" ht="21.75" customHeight="1">
      <c r="A19" s="70">
        <v>12</v>
      </c>
      <c r="B19" s="15">
        <v>50</v>
      </c>
      <c r="C19" s="14" t="s">
        <v>39</v>
      </c>
      <c r="D19" s="15" t="s">
        <v>89</v>
      </c>
      <c r="E19" s="78" t="s">
        <v>90</v>
      </c>
      <c r="F19" s="74">
        <v>0.534722222222222</v>
      </c>
      <c r="G19" s="17">
        <v>0.6630324074074074</v>
      </c>
      <c r="H19" s="74">
        <v>0.12831018518518544</v>
      </c>
      <c r="I19" s="20" t="s">
        <v>14</v>
      </c>
      <c r="J19" s="76">
        <v>9</v>
      </c>
    </row>
    <row r="20" spans="1:10" ht="21.75" customHeight="1">
      <c r="A20" s="70">
        <v>13</v>
      </c>
      <c r="B20" s="15">
        <v>60</v>
      </c>
      <c r="C20" s="14" t="s">
        <v>58</v>
      </c>
      <c r="D20" s="15" t="s">
        <v>89</v>
      </c>
      <c r="E20" s="16" t="s">
        <v>100</v>
      </c>
      <c r="F20" s="74">
        <v>0.541666666666667</v>
      </c>
      <c r="G20" s="17">
        <v>0.6935648148148149</v>
      </c>
      <c r="H20" s="74">
        <v>0.15189814814814795</v>
      </c>
      <c r="I20" s="20">
        <v>9</v>
      </c>
      <c r="J20" s="76">
        <v>2</v>
      </c>
    </row>
    <row r="21" spans="1:10" ht="21.75" customHeight="1" thickBot="1">
      <c r="A21" s="85">
        <v>14</v>
      </c>
      <c r="B21" s="22">
        <v>57</v>
      </c>
      <c r="C21" s="21" t="s">
        <v>58</v>
      </c>
      <c r="D21" s="22" t="s">
        <v>89</v>
      </c>
      <c r="E21" s="131" t="s">
        <v>97</v>
      </c>
      <c r="F21" s="89">
        <v>0.539583333333333</v>
      </c>
      <c r="G21" s="24">
        <v>0.6919907407407407</v>
      </c>
      <c r="H21" s="89">
        <v>0.15240740740740777</v>
      </c>
      <c r="I21" s="25">
        <v>10</v>
      </c>
      <c r="J21" s="97">
        <v>2</v>
      </c>
    </row>
    <row r="22" spans="1:10" ht="21.75" customHeight="1">
      <c r="A22" s="145" t="s">
        <v>20</v>
      </c>
      <c r="B22" s="44">
        <f>SUM(B8:B21)</f>
        <v>792</v>
      </c>
      <c r="C22" s="150"/>
      <c r="D22" s="44"/>
      <c r="E22" s="45"/>
      <c r="F22" s="46"/>
      <c r="G22" s="46"/>
      <c r="H22" s="47"/>
      <c r="I22" s="48" t="s">
        <v>20</v>
      </c>
      <c r="J22" s="49">
        <f>SUM(J8:J21)</f>
        <v>35</v>
      </c>
    </row>
    <row r="23" spans="5:10" ht="12.75" customHeight="1">
      <c r="E23" s="55" t="s">
        <v>15</v>
      </c>
      <c r="F23" s="55"/>
      <c r="G23" s="55"/>
      <c r="H23" s="55"/>
      <c r="I23" s="55"/>
      <c r="J23" s="55"/>
    </row>
    <row r="24" spans="5:10" ht="15">
      <c r="E24" s="55" t="s">
        <v>126</v>
      </c>
      <c r="F24" s="55"/>
      <c r="G24" s="55"/>
      <c r="H24" s="55"/>
      <c r="I24" s="55"/>
      <c r="J24" s="55"/>
    </row>
  </sheetData>
  <sheetProtection/>
  <mergeCells count="4">
    <mergeCell ref="A2:I2"/>
    <mergeCell ref="A4:I4"/>
    <mergeCell ref="A5:I5"/>
    <mergeCell ref="H6:I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5.28125" style="0" customWidth="1"/>
    <col min="2" max="2" width="9.57421875" style="0" customWidth="1"/>
    <col min="3" max="3" width="12.421875" style="0" customWidth="1"/>
    <col min="4" max="4" width="18.140625" style="0" customWidth="1"/>
    <col min="5" max="5" width="37.7109375" style="0" customWidth="1"/>
    <col min="6" max="8" width="12.57421875" style="0" customWidth="1"/>
    <col min="9" max="10" width="8.421875" style="0" customWidth="1"/>
    <col min="11" max="16384" width="9.57421875" style="0" customWidth="1"/>
  </cols>
  <sheetData>
    <row r="1" spans="1:9" ht="15.75">
      <c r="A1" s="1"/>
      <c r="B1" s="1"/>
      <c r="C1" s="1"/>
      <c r="D1" s="1"/>
      <c r="E1" s="1"/>
      <c r="F1" s="1"/>
      <c r="G1" s="1"/>
      <c r="H1" s="1"/>
      <c r="I1" s="1"/>
    </row>
    <row r="2" spans="1:9" ht="18.75">
      <c r="A2" s="159" t="s">
        <v>19</v>
      </c>
      <c r="B2" s="159"/>
      <c r="C2" s="159"/>
      <c r="D2" s="159"/>
      <c r="E2" s="159"/>
      <c r="F2" s="159"/>
      <c r="G2" s="159"/>
      <c r="H2" s="159"/>
      <c r="I2" s="159"/>
    </row>
    <row r="3" spans="1:9" ht="15.75">
      <c r="A3" s="3"/>
      <c r="B3" s="4"/>
      <c r="C3" s="4"/>
      <c r="D3" s="6"/>
      <c r="E3" s="7"/>
      <c r="F3" s="7"/>
      <c r="G3" s="7"/>
      <c r="H3" s="8"/>
      <c r="I3" s="8"/>
    </row>
    <row r="4" spans="1:9" ht="18.75">
      <c r="A4" s="159" t="s">
        <v>0</v>
      </c>
      <c r="B4" s="159"/>
      <c r="C4" s="159"/>
      <c r="D4" s="159"/>
      <c r="E4" s="159"/>
      <c r="F4" s="159"/>
      <c r="G4" s="159"/>
      <c r="H4" s="159"/>
      <c r="I4" s="159"/>
    </row>
    <row r="5" spans="1:9" ht="15.75">
      <c r="A5" s="160" t="s">
        <v>132</v>
      </c>
      <c r="B5" s="160"/>
      <c r="C5" s="160"/>
      <c r="D5" s="160"/>
      <c r="E5" s="160"/>
      <c r="F5" s="160"/>
      <c r="G5" s="160"/>
      <c r="H5" s="160"/>
      <c r="I5" s="160"/>
    </row>
    <row r="6" spans="1:9" ht="16.5" thickBot="1">
      <c r="A6" s="9"/>
      <c r="B6" s="9"/>
      <c r="C6" s="9"/>
      <c r="D6" s="9"/>
      <c r="E6" s="9"/>
      <c r="F6" s="9"/>
      <c r="G6" s="9"/>
      <c r="H6" s="161">
        <v>41174</v>
      </c>
      <c r="I6" s="161"/>
    </row>
    <row r="7" spans="1:10" ht="39" thickBot="1">
      <c r="A7" s="10" t="s">
        <v>2</v>
      </c>
      <c r="B7" s="11" t="s">
        <v>3</v>
      </c>
      <c r="C7" s="12" t="s">
        <v>4</v>
      </c>
      <c r="D7" s="11" t="s">
        <v>5</v>
      </c>
      <c r="E7" s="11" t="s">
        <v>6</v>
      </c>
      <c r="F7" s="11" t="s">
        <v>7</v>
      </c>
      <c r="G7" s="11" t="s">
        <v>8</v>
      </c>
      <c r="H7" s="11" t="s">
        <v>9</v>
      </c>
      <c r="I7" s="11" t="s">
        <v>10</v>
      </c>
      <c r="J7" s="13" t="s">
        <v>11</v>
      </c>
    </row>
    <row r="8" spans="1:10" ht="21.75" customHeight="1" thickBot="1">
      <c r="A8" s="151">
        <v>32</v>
      </c>
      <c r="B8" s="152">
        <v>72</v>
      </c>
      <c r="C8" s="153" t="s">
        <v>26</v>
      </c>
      <c r="D8" s="152" t="s">
        <v>111</v>
      </c>
      <c r="E8" s="154" t="s">
        <v>112</v>
      </c>
      <c r="F8" s="155">
        <v>0.5493055555555556</v>
      </c>
      <c r="G8" s="155">
        <v>0.6583333333333333</v>
      </c>
      <c r="H8" s="156">
        <v>0.10902777777777772</v>
      </c>
      <c r="I8" s="158" t="s">
        <v>14</v>
      </c>
      <c r="J8" s="157">
        <v>9</v>
      </c>
    </row>
    <row r="9" spans="1:10" ht="21.75" customHeight="1">
      <c r="A9" s="145" t="s">
        <v>20</v>
      </c>
      <c r="B9" s="44">
        <f>SUM(B8:B8)</f>
        <v>72</v>
      </c>
      <c r="D9" s="44"/>
      <c r="E9" s="45"/>
      <c r="F9" s="46"/>
      <c r="G9" s="46"/>
      <c r="H9" s="47"/>
      <c r="I9" s="48" t="s">
        <v>20</v>
      </c>
      <c r="J9" s="49">
        <f>SUM(J8:J8)</f>
        <v>9</v>
      </c>
    </row>
    <row r="10" spans="5:10" ht="12.75" customHeight="1">
      <c r="E10" s="55" t="s">
        <v>15</v>
      </c>
      <c r="F10" s="55"/>
      <c r="G10" s="55"/>
      <c r="H10" s="55"/>
      <c r="I10" s="55"/>
      <c r="J10" s="55"/>
    </row>
    <row r="11" spans="5:10" ht="15">
      <c r="E11" s="55" t="s">
        <v>126</v>
      </c>
      <c r="F11" s="55"/>
      <c r="G11" s="55"/>
      <c r="H11" s="55"/>
      <c r="I11" s="55"/>
      <c r="J11" s="55"/>
    </row>
  </sheetData>
  <sheetProtection/>
  <mergeCells count="4">
    <mergeCell ref="A2:I2"/>
    <mergeCell ref="A4:I4"/>
    <mergeCell ref="A5:I5"/>
    <mergeCell ref="H6:I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5.28125" style="0" customWidth="1"/>
    <col min="2" max="2" width="9.57421875" style="0" customWidth="1"/>
    <col min="3" max="3" width="12.421875" style="0" customWidth="1"/>
    <col min="4" max="4" width="18.140625" style="0" customWidth="1"/>
    <col min="5" max="5" width="37.7109375" style="0" customWidth="1"/>
    <col min="6" max="8" width="12.57421875" style="0" customWidth="1"/>
    <col min="9" max="10" width="8.421875" style="0" customWidth="1"/>
    <col min="11" max="16384" width="9.57421875" style="0" customWidth="1"/>
  </cols>
  <sheetData>
    <row r="1" spans="1:9" ht="15.75">
      <c r="A1" s="1"/>
      <c r="B1" s="1"/>
      <c r="C1" s="1"/>
      <c r="D1" s="1"/>
      <c r="E1" s="1"/>
      <c r="F1" s="1"/>
      <c r="G1" s="1"/>
      <c r="H1" s="1"/>
      <c r="I1" s="1"/>
    </row>
    <row r="2" spans="1:9" ht="18.75">
      <c r="A2" s="159" t="s">
        <v>19</v>
      </c>
      <c r="B2" s="159"/>
      <c r="C2" s="159"/>
      <c r="D2" s="159"/>
      <c r="E2" s="159"/>
      <c r="F2" s="159"/>
      <c r="G2" s="159"/>
      <c r="H2" s="159"/>
      <c r="I2" s="159"/>
    </row>
    <row r="3" spans="1:9" ht="15.75">
      <c r="A3" s="3"/>
      <c r="B3" s="4"/>
      <c r="C3" s="4"/>
      <c r="D3" s="6"/>
      <c r="E3" s="7"/>
      <c r="F3" s="7"/>
      <c r="G3" s="7"/>
      <c r="H3" s="8"/>
      <c r="I3" s="8"/>
    </row>
    <row r="4" spans="1:9" ht="18.75">
      <c r="A4" s="159" t="s">
        <v>0</v>
      </c>
      <c r="B4" s="159"/>
      <c r="C4" s="159"/>
      <c r="D4" s="159"/>
      <c r="E4" s="159"/>
      <c r="F4" s="159"/>
      <c r="G4" s="159"/>
      <c r="H4" s="159"/>
      <c r="I4" s="159"/>
    </row>
    <row r="5" spans="1:9" ht="15.75">
      <c r="A5" s="160" t="s">
        <v>133</v>
      </c>
      <c r="B5" s="160"/>
      <c r="C5" s="160"/>
      <c r="D5" s="160"/>
      <c r="E5" s="160"/>
      <c r="F5" s="160"/>
      <c r="G5" s="160"/>
      <c r="H5" s="160"/>
      <c r="I5" s="160"/>
    </row>
    <row r="6" spans="1:9" ht="16.5" thickBot="1">
      <c r="A6" s="9"/>
      <c r="B6" s="9"/>
      <c r="C6" s="9"/>
      <c r="D6" s="9"/>
      <c r="E6" s="9"/>
      <c r="F6" s="9"/>
      <c r="G6" s="9"/>
      <c r="H6" s="161">
        <v>41174</v>
      </c>
      <c r="I6" s="161"/>
    </row>
    <row r="7" spans="1:10" ht="39" thickBot="1">
      <c r="A7" s="10" t="s">
        <v>2</v>
      </c>
      <c r="B7" s="11" t="s">
        <v>3</v>
      </c>
      <c r="C7" s="12" t="s">
        <v>4</v>
      </c>
      <c r="D7" s="11" t="s">
        <v>5</v>
      </c>
      <c r="E7" s="11" t="s">
        <v>6</v>
      </c>
      <c r="F7" s="11" t="s">
        <v>7</v>
      </c>
      <c r="G7" s="11" t="s">
        <v>8</v>
      </c>
      <c r="H7" s="11" t="s">
        <v>9</v>
      </c>
      <c r="I7" s="11" t="s">
        <v>10</v>
      </c>
      <c r="J7" s="13" t="s">
        <v>11</v>
      </c>
    </row>
    <row r="8" spans="1:10" ht="21.75" customHeight="1">
      <c r="A8" s="63">
        <v>1</v>
      </c>
      <c r="B8" s="34">
        <v>69</v>
      </c>
      <c r="C8" s="119" t="s">
        <v>37</v>
      </c>
      <c r="D8" s="34" t="s">
        <v>103</v>
      </c>
      <c r="E8" s="120" t="s">
        <v>108</v>
      </c>
      <c r="F8" s="67">
        <v>0.547916666666672</v>
      </c>
      <c r="G8" s="121">
        <v>0.6737384259259259</v>
      </c>
      <c r="H8" s="67">
        <v>0.12582175925925387</v>
      </c>
      <c r="I8" s="64">
        <v>4</v>
      </c>
      <c r="J8" s="69">
        <v>7</v>
      </c>
    </row>
    <row r="9" spans="1:10" ht="21.75" customHeight="1">
      <c r="A9" s="70">
        <v>2</v>
      </c>
      <c r="B9" s="15">
        <v>67</v>
      </c>
      <c r="C9" s="14" t="s">
        <v>37</v>
      </c>
      <c r="D9" s="15" t="s">
        <v>103</v>
      </c>
      <c r="E9" s="16" t="s">
        <v>106</v>
      </c>
      <c r="F9" s="74">
        <v>0.546527777777782</v>
      </c>
      <c r="G9" s="17">
        <v>0.6863425925925926</v>
      </c>
      <c r="H9" s="74">
        <v>0.1398148148148105</v>
      </c>
      <c r="I9" s="71">
        <v>12</v>
      </c>
      <c r="J9" s="76">
        <v>2</v>
      </c>
    </row>
    <row r="10" spans="1:10" ht="21.75" customHeight="1">
      <c r="A10" s="70">
        <v>3</v>
      </c>
      <c r="B10" s="15">
        <v>68</v>
      </c>
      <c r="C10" s="14" t="s">
        <v>58</v>
      </c>
      <c r="D10" s="15" t="s">
        <v>103</v>
      </c>
      <c r="E10" s="16" t="s">
        <v>107</v>
      </c>
      <c r="F10" s="74">
        <v>0.547222222222227</v>
      </c>
      <c r="G10" s="17">
        <v>0.6853935185185186</v>
      </c>
      <c r="H10" s="74">
        <v>0.13817129629629155</v>
      </c>
      <c r="I10" s="20">
        <v>6</v>
      </c>
      <c r="J10" s="76">
        <v>4</v>
      </c>
    </row>
    <row r="11" spans="1:10" ht="21.75" customHeight="1">
      <c r="A11" s="70">
        <v>4</v>
      </c>
      <c r="B11" s="15">
        <v>66</v>
      </c>
      <c r="C11" s="14" t="s">
        <v>58</v>
      </c>
      <c r="D11" s="15" t="s">
        <v>103</v>
      </c>
      <c r="E11" s="16" t="s">
        <v>105</v>
      </c>
      <c r="F11" s="74">
        <v>0.545833333333337</v>
      </c>
      <c r="G11" s="17">
        <v>0.6888773148148148</v>
      </c>
      <c r="H11" s="74">
        <v>0.1430439814814779</v>
      </c>
      <c r="I11" s="20">
        <v>7</v>
      </c>
      <c r="J11" s="76">
        <v>3</v>
      </c>
    </row>
    <row r="12" spans="1:10" ht="21.75" customHeight="1" thickBot="1">
      <c r="A12" s="85">
        <v>5</v>
      </c>
      <c r="B12" s="22">
        <v>65</v>
      </c>
      <c r="C12" s="21" t="s">
        <v>39</v>
      </c>
      <c r="D12" s="22" t="s">
        <v>103</v>
      </c>
      <c r="E12" s="23" t="s">
        <v>104</v>
      </c>
      <c r="F12" s="89">
        <v>0.545138888888892</v>
      </c>
      <c r="G12" s="24"/>
      <c r="H12" s="89" t="s">
        <v>124</v>
      </c>
      <c r="I12" s="25">
        <v>23</v>
      </c>
      <c r="J12" s="97">
        <v>1</v>
      </c>
    </row>
    <row r="13" spans="1:10" ht="21.75" customHeight="1">
      <c r="A13" s="146" t="s">
        <v>20</v>
      </c>
      <c r="B13" s="44">
        <f>SUM(B8:B12)</f>
        <v>335</v>
      </c>
      <c r="D13" s="44"/>
      <c r="E13" s="45"/>
      <c r="F13" s="46"/>
      <c r="G13" s="46"/>
      <c r="H13" s="47"/>
      <c r="I13" s="48" t="s">
        <v>20</v>
      </c>
      <c r="J13" s="49">
        <f>SUM(J8:J12)</f>
        <v>17</v>
      </c>
    </row>
    <row r="14" spans="5:10" ht="12.75" customHeight="1">
      <c r="E14" s="55" t="s">
        <v>15</v>
      </c>
      <c r="F14" s="55"/>
      <c r="G14" s="55"/>
      <c r="H14" s="55"/>
      <c r="I14" s="55"/>
      <c r="J14" s="55"/>
    </row>
    <row r="15" spans="5:10" ht="15">
      <c r="E15" s="55" t="s">
        <v>126</v>
      </c>
      <c r="F15" s="55"/>
      <c r="G15" s="55"/>
      <c r="H15" s="55"/>
      <c r="I15" s="55"/>
      <c r="J15" s="55"/>
    </row>
  </sheetData>
  <sheetProtection/>
  <mergeCells count="4">
    <mergeCell ref="A2:I2"/>
    <mergeCell ref="A4:I4"/>
    <mergeCell ref="A5:I5"/>
    <mergeCell ref="H6:I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5.28125" style="0" customWidth="1"/>
    <col min="2" max="2" width="9.57421875" style="0" customWidth="1"/>
    <col min="3" max="3" width="12.421875" style="0" customWidth="1"/>
    <col min="4" max="4" width="18.140625" style="0" customWidth="1"/>
    <col min="5" max="5" width="37.7109375" style="0" customWidth="1"/>
    <col min="6" max="8" width="12.57421875" style="0" customWidth="1"/>
    <col min="9" max="10" width="8.421875" style="0" customWidth="1"/>
    <col min="11" max="16384" width="9.57421875" style="0" customWidth="1"/>
  </cols>
  <sheetData>
    <row r="1" spans="1:9" ht="15.75">
      <c r="A1" s="1"/>
      <c r="B1" s="1"/>
      <c r="C1" s="1"/>
      <c r="D1" s="1"/>
      <c r="E1" s="1"/>
      <c r="F1" s="1"/>
      <c r="G1" s="1"/>
      <c r="H1" s="1"/>
      <c r="I1" s="1"/>
    </row>
    <row r="2" spans="1:9" ht="18.75">
      <c r="A2" s="159" t="s">
        <v>19</v>
      </c>
      <c r="B2" s="159"/>
      <c r="C2" s="159"/>
      <c r="D2" s="159"/>
      <c r="E2" s="159"/>
      <c r="F2" s="159"/>
      <c r="G2" s="159"/>
      <c r="H2" s="159"/>
      <c r="I2" s="159"/>
    </row>
    <row r="3" spans="1:9" ht="15.75">
      <c r="A3" s="3"/>
      <c r="B3" s="4"/>
      <c r="C3" s="4"/>
      <c r="D3" s="6"/>
      <c r="E3" s="7"/>
      <c r="F3" s="7"/>
      <c r="G3" s="7"/>
      <c r="H3" s="8"/>
      <c r="I3" s="8"/>
    </row>
    <row r="4" spans="1:9" ht="18.75">
      <c r="A4" s="159" t="s">
        <v>0</v>
      </c>
      <c r="B4" s="159"/>
      <c r="C4" s="159"/>
      <c r="D4" s="159"/>
      <c r="E4" s="159"/>
      <c r="F4" s="159"/>
      <c r="G4" s="159"/>
      <c r="H4" s="159"/>
      <c r="I4" s="159"/>
    </row>
    <row r="5" spans="1:9" ht="15.75">
      <c r="A5" s="160" t="s">
        <v>134</v>
      </c>
      <c r="B5" s="160"/>
      <c r="C5" s="160"/>
      <c r="D5" s="160"/>
      <c r="E5" s="160"/>
      <c r="F5" s="160"/>
      <c r="G5" s="160"/>
      <c r="H5" s="160"/>
      <c r="I5" s="160"/>
    </row>
    <row r="6" spans="1:9" ht="16.5" thickBot="1">
      <c r="A6" s="9"/>
      <c r="B6" s="9"/>
      <c r="C6" s="9"/>
      <c r="D6" s="9"/>
      <c r="E6" s="9"/>
      <c r="F6" s="9"/>
      <c r="G6" s="9"/>
      <c r="H6" s="161">
        <v>41174</v>
      </c>
      <c r="I6" s="161"/>
    </row>
    <row r="7" spans="1:10" ht="39" thickBot="1">
      <c r="A7" s="10" t="s">
        <v>2</v>
      </c>
      <c r="B7" s="11" t="s">
        <v>3</v>
      </c>
      <c r="C7" s="12" t="s">
        <v>4</v>
      </c>
      <c r="D7" s="11" t="s">
        <v>5</v>
      </c>
      <c r="E7" s="11" t="s">
        <v>6</v>
      </c>
      <c r="F7" s="11" t="s">
        <v>7</v>
      </c>
      <c r="G7" s="11" t="s">
        <v>8</v>
      </c>
      <c r="H7" s="11" t="s">
        <v>9</v>
      </c>
      <c r="I7" s="11" t="s">
        <v>10</v>
      </c>
      <c r="J7" s="13" t="s">
        <v>11</v>
      </c>
    </row>
    <row r="8" spans="1:10" ht="21.75" customHeight="1">
      <c r="A8" s="63">
        <v>1</v>
      </c>
      <c r="B8" s="34">
        <v>40</v>
      </c>
      <c r="C8" s="119" t="s">
        <v>37</v>
      </c>
      <c r="D8" s="34" t="s">
        <v>75</v>
      </c>
      <c r="E8" s="130" t="s">
        <v>76</v>
      </c>
      <c r="F8" s="67">
        <v>0.527777777777778</v>
      </c>
      <c r="G8" s="121">
        <v>0.6699768518518519</v>
      </c>
      <c r="H8" s="67">
        <v>0.14219907407407384</v>
      </c>
      <c r="I8" s="64">
        <v>14</v>
      </c>
      <c r="J8" s="69">
        <v>2</v>
      </c>
    </row>
    <row r="9" spans="1:10" ht="21.75" customHeight="1">
      <c r="A9" s="70">
        <v>2</v>
      </c>
      <c r="B9" s="15">
        <v>41</v>
      </c>
      <c r="C9" s="14" t="s">
        <v>58</v>
      </c>
      <c r="D9" s="15" t="s">
        <v>75</v>
      </c>
      <c r="E9" s="78" t="s">
        <v>77</v>
      </c>
      <c r="F9" s="74">
        <v>0.528472222222222</v>
      </c>
      <c r="G9" s="17">
        <v>0.6893634259259259</v>
      </c>
      <c r="H9" s="74">
        <v>0.1608912037037039</v>
      </c>
      <c r="I9" s="20">
        <v>13</v>
      </c>
      <c r="J9" s="76">
        <v>2</v>
      </c>
    </row>
    <row r="10" spans="1:10" ht="21.75" customHeight="1">
      <c r="A10" s="70">
        <v>3</v>
      </c>
      <c r="B10" s="15">
        <v>42</v>
      </c>
      <c r="C10" s="14" t="s">
        <v>58</v>
      </c>
      <c r="D10" s="15" t="s">
        <v>75</v>
      </c>
      <c r="E10" s="78" t="s">
        <v>78</v>
      </c>
      <c r="F10" s="74">
        <v>0.529166666666667</v>
      </c>
      <c r="G10" s="17">
        <v>0.7002546296296296</v>
      </c>
      <c r="H10" s="74">
        <v>0.17108796296296258</v>
      </c>
      <c r="I10" s="20">
        <v>17</v>
      </c>
      <c r="J10" s="76">
        <v>1</v>
      </c>
    </row>
    <row r="11" spans="1:10" ht="21.75" customHeight="1">
      <c r="A11" s="70">
        <v>4</v>
      </c>
      <c r="B11" s="15">
        <v>49</v>
      </c>
      <c r="C11" s="14" t="s">
        <v>58</v>
      </c>
      <c r="D11" s="15" t="s">
        <v>75</v>
      </c>
      <c r="E11" s="78" t="s">
        <v>88</v>
      </c>
      <c r="F11" s="74">
        <v>0.534027777777778</v>
      </c>
      <c r="G11" s="17">
        <v>0.7090162037037038</v>
      </c>
      <c r="H11" s="74">
        <v>0.17498842592592578</v>
      </c>
      <c r="I11" s="20">
        <v>18</v>
      </c>
      <c r="J11" s="76">
        <v>1</v>
      </c>
    </row>
    <row r="12" spans="1:10" ht="21.75" customHeight="1">
      <c r="A12" s="70">
        <v>5</v>
      </c>
      <c r="B12" s="15">
        <v>43</v>
      </c>
      <c r="C12" s="14" t="s">
        <v>58</v>
      </c>
      <c r="D12" s="15" t="s">
        <v>75</v>
      </c>
      <c r="E12" s="78" t="s">
        <v>79</v>
      </c>
      <c r="F12" s="74">
        <v>0.5069444444444444</v>
      </c>
      <c r="G12" s="17">
        <v>0.6988657407407407</v>
      </c>
      <c r="H12" s="74">
        <v>0.19192129629629628</v>
      </c>
      <c r="I12" s="20">
        <v>20</v>
      </c>
      <c r="J12" s="94">
        <v>1</v>
      </c>
    </row>
    <row r="13" spans="1:10" ht="21.75" customHeight="1" thickBot="1">
      <c r="A13" s="85">
        <v>6</v>
      </c>
      <c r="B13" s="22">
        <v>48</v>
      </c>
      <c r="C13" s="21" t="s">
        <v>58</v>
      </c>
      <c r="D13" s="22" t="s">
        <v>75</v>
      </c>
      <c r="E13" s="131" t="s">
        <v>87</v>
      </c>
      <c r="F13" s="89">
        <v>0.533333333333333</v>
      </c>
      <c r="G13" s="24">
        <v>0.7314004629629629</v>
      </c>
      <c r="H13" s="89">
        <v>0.1980671296296299</v>
      </c>
      <c r="I13" s="25">
        <v>21</v>
      </c>
      <c r="J13" s="97">
        <v>1</v>
      </c>
    </row>
    <row r="14" spans="1:10" ht="21.75" customHeight="1">
      <c r="A14" s="145" t="s">
        <v>20</v>
      </c>
      <c r="B14" s="44">
        <f>SUM(B8:B13)</f>
        <v>263</v>
      </c>
      <c r="D14" s="44"/>
      <c r="E14" s="45"/>
      <c r="F14" s="46"/>
      <c r="G14" s="46"/>
      <c r="H14" s="47"/>
      <c r="I14" s="48" t="s">
        <v>20</v>
      </c>
      <c r="J14" s="49">
        <f>SUM(J8:J13)</f>
        <v>8</v>
      </c>
    </row>
    <row r="15" spans="5:10" ht="12.75" customHeight="1">
      <c r="E15" s="55" t="s">
        <v>15</v>
      </c>
      <c r="F15" s="55"/>
      <c r="G15" s="55"/>
      <c r="H15" s="55"/>
      <c r="I15" s="55"/>
      <c r="J15" s="55"/>
    </row>
    <row r="16" spans="5:10" ht="15">
      <c r="E16" s="55" t="s">
        <v>126</v>
      </c>
      <c r="F16" s="55"/>
      <c r="G16" s="55"/>
      <c r="H16" s="55"/>
      <c r="I16" s="55"/>
      <c r="J16" s="55"/>
    </row>
  </sheetData>
  <sheetProtection/>
  <mergeCells count="4">
    <mergeCell ref="A2:I2"/>
    <mergeCell ref="A4:I4"/>
    <mergeCell ref="A5:I5"/>
    <mergeCell ref="H6:I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35.140625" style="0" customWidth="1"/>
    <col min="3" max="3" width="14.421875" style="0" customWidth="1"/>
    <col min="4" max="4" width="13.00390625" style="0" customWidth="1"/>
  </cols>
  <sheetData>
    <row r="1" spans="1:5" ht="15.75">
      <c r="A1" s="1"/>
      <c r="B1" s="1"/>
      <c r="C1" s="1"/>
      <c r="D1" s="2"/>
      <c r="E1" s="1"/>
    </row>
    <row r="2" spans="1:5" ht="18.75">
      <c r="A2" s="159" t="s">
        <v>19</v>
      </c>
      <c r="B2" s="159"/>
      <c r="C2" s="159"/>
      <c r="D2" s="159"/>
      <c r="E2" s="27"/>
    </row>
    <row r="3" spans="1:5" ht="15.75">
      <c r="A3" s="3"/>
      <c r="B3" s="4"/>
      <c r="C3" s="4"/>
      <c r="D3" s="5"/>
      <c r="E3" s="6"/>
    </row>
    <row r="4" spans="1:5" ht="18.75">
      <c r="A4" s="159" t="s">
        <v>0</v>
      </c>
      <c r="B4" s="159"/>
      <c r="C4" s="159"/>
      <c r="D4" s="159"/>
      <c r="E4" s="33"/>
    </row>
    <row r="5" spans="1:5" ht="15.75">
      <c r="A5" s="160" t="s">
        <v>18</v>
      </c>
      <c r="B5" s="160"/>
      <c r="C5" s="160"/>
      <c r="D5" s="160"/>
      <c r="E5" s="28"/>
    </row>
    <row r="6" spans="1:5" ht="15.75">
      <c r="A6" s="9"/>
      <c r="B6" s="9"/>
      <c r="C6" s="9"/>
      <c r="D6" s="43">
        <v>41174</v>
      </c>
      <c r="E6" s="43"/>
    </row>
    <row r="7" spans="1:5" ht="16.5" thickBot="1">
      <c r="A7" s="39"/>
      <c r="B7" s="163"/>
      <c r="C7" s="163"/>
      <c r="D7" s="163"/>
      <c r="E7" s="163"/>
    </row>
    <row r="8" spans="1:4" ht="26.25" thickBot="1">
      <c r="A8" s="111" t="s">
        <v>2</v>
      </c>
      <c r="B8" s="112" t="s">
        <v>5</v>
      </c>
      <c r="C8" s="112" t="s">
        <v>11</v>
      </c>
      <c r="D8" s="113" t="s">
        <v>10</v>
      </c>
    </row>
    <row r="9" spans="1:4" ht="26.25" customHeight="1">
      <c r="A9" s="40">
        <v>1</v>
      </c>
      <c r="B9" s="64" t="s">
        <v>36</v>
      </c>
      <c r="C9" s="108">
        <v>112</v>
      </c>
      <c r="D9" s="115" t="s">
        <v>12</v>
      </c>
    </row>
    <row r="10" spans="1:4" ht="26.25" customHeight="1">
      <c r="A10" s="41">
        <v>2</v>
      </c>
      <c r="B10" s="71" t="s">
        <v>44</v>
      </c>
      <c r="C10" s="71">
        <v>54</v>
      </c>
      <c r="D10" s="37" t="s">
        <v>13</v>
      </c>
    </row>
    <row r="11" spans="1:4" ht="26.25" customHeight="1">
      <c r="A11" s="41">
        <v>3</v>
      </c>
      <c r="B11" s="71" t="s">
        <v>61</v>
      </c>
      <c r="C11" s="109">
        <v>39</v>
      </c>
      <c r="D11" s="37" t="s">
        <v>14</v>
      </c>
    </row>
    <row r="12" spans="1:4" ht="26.25" customHeight="1">
      <c r="A12" s="41">
        <v>4</v>
      </c>
      <c r="B12" s="15" t="s">
        <v>89</v>
      </c>
      <c r="C12" s="110">
        <v>35</v>
      </c>
      <c r="D12" s="117">
        <v>4</v>
      </c>
    </row>
    <row r="13" spans="1:4" ht="26.25" customHeight="1">
      <c r="A13" s="41">
        <v>5</v>
      </c>
      <c r="B13" s="15" t="s">
        <v>103</v>
      </c>
      <c r="C13" s="110">
        <v>17</v>
      </c>
      <c r="D13" s="118">
        <v>5</v>
      </c>
    </row>
    <row r="14" spans="1:4" ht="26.25" customHeight="1">
      <c r="A14" s="41">
        <v>6</v>
      </c>
      <c r="B14" s="15" t="s">
        <v>111</v>
      </c>
      <c r="C14" s="110">
        <v>9</v>
      </c>
      <c r="D14" s="38">
        <v>7</v>
      </c>
    </row>
    <row r="15" spans="1:4" ht="26.25" customHeight="1">
      <c r="A15" s="41">
        <v>7</v>
      </c>
      <c r="B15" s="15" t="s">
        <v>75</v>
      </c>
      <c r="C15" s="110">
        <v>8</v>
      </c>
      <c r="D15" s="117">
        <v>6</v>
      </c>
    </row>
    <row r="16" spans="1:4" ht="26.25" customHeight="1">
      <c r="A16" s="41">
        <v>8</v>
      </c>
      <c r="B16" s="15" t="s">
        <v>82</v>
      </c>
      <c r="C16" s="35">
        <v>5</v>
      </c>
      <c r="D16" s="117">
        <v>8</v>
      </c>
    </row>
    <row r="17" spans="1:4" ht="26.25" customHeight="1">
      <c r="A17" s="41">
        <v>9</v>
      </c>
      <c r="B17" s="15" t="s">
        <v>85</v>
      </c>
      <c r="C17" s="35">
        <v>2</v>
      </c>
      <c r="D17" s="38">
        <v>9</v>
      </c>
    </row>
    <row r="18" spans="1:4" ht="26.25" customHeight="1">
      <c r="A18" s="41">
        <v>10</v>
      </c>
      <c r="B18" s="15" t="s">
        <v>80</v>
      </c>
      <c r="C18" s="36">
        <v>2</v>
      </c>
      <c r="D18" s="38">
        <v>10</v>
      </c>
    </row>
    <row r="19" spans="1:4" ht="26.25" customHeight="1" thickBot="1">
      <c r="A19" s="42">
        <v>11</v>
      </c>
      <c r="B19" s="114" t="s">
        <v>125</v>
      </c>
      <c r="C19" s="124">
        <v>16</v>
      </c>
      <c r="D19" s="116"/>
    </row>
    <row r="20" spans="2:3" ht="26.25" customHeight="1">
      <c r="B20" s="122" t="s">
        <v>20</v>
      </c>
      <c r="C20" s="123">
        <f>SUM(C9:C19)</f>
        <v>299</v>
      </c>
    </row>
    <row r="21" spans="1:6" ht="12.75" customHeight="1">
      <c r="A21" s="55" t="s">
        <v>15</v>
      </c>
      <c r="B21" s="55"/>
      <c r="C21" s="55"/>
      <c r="D21" s="55"/>
      <c r="E21" s="55"/>
      <c r="F21" s="55"/>
    </row>
    <row r="22" spans="1:6" ht="15">
      <c r="A22" s="55" t="s">
        <v>126</v>
      </c>
      <c r="B22" s="55"/>
      <c r="C22" s="55"/>
      <c r="D22" s="55"/>
      <c r="E22" s="55"/>
      <c r="F22" s="55"/>
    </row>
    <row r="23" ht="26.25" customHeight="1"/>
  </sheetData>
  <sheetProtection/>
  <mergeCells count="4">
    <mergeCell ref="A2:D2"/>
    <mergeCell ref="A4:D4"/>
    <mergeCell ref="A5:D5"/>
    <mergeCell ref="B7:E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PageLayoutView="0" workbookViewId="0" topLeftCell="A1">
      <selection activeCell="G3" sqref="G3"/>
    </sheetView>
  </sheetViews>
  <sheetFormatPr defaultColWidth="9.140625" defaultRowHeight="12.75" customHeight="1"/>
  <cols>
    <col min="1" max="1" width="5.28125" style="0" customWidth="1"/>
    <col min="2" max="2" width="9.57421875" style="0" customWidth="1"/>
    <col min="3" max="3" width="12.421875" style="0" customWidth="1"/>
    <col min="4" max="4" width="18.140625" style="0" customWidth="1"/>
    <col min="5" max="5" width="37.7109375" style="0" customWidth="1"/>
    <col min="6" max="8" width="12.57421875" style="0" customWidth="1"/>
    <col min="9" max="10" width="8.421875" style="0" customWidth="1"/>
    <col min="11" max="16384" width="9.57421875" style="0" customWidth="1"/>
  </cols>
  <sheetData>
    <row r="1" spans="1:9" ht="15.75">
      <c r="A1" s="1"/>
      <c r="B1" s="1"/>
      <c r="C1" s="1"/>
      <c r="D1" s="1"/>
      <c r="E1" s="1"/>
      <c r="F1" s="1"/>
      <c r="G1" s="1"/>
      <c r="H1" s="1"/>
      <c r="I1" s="1"/>
    </row>
    <row r="2" spans="1:9" ht="18.75">
      <c r="A2" s="159" t="s">
        <v>19</v>
      </c>
      <c r="B2" s="159"/>
      <c r="C2" s="159"/>
      <c r="D2" s="159"/>
      <c r="E2" s="159"/>
      <c r="F2" s="159"/>
      <c r="G2" s="159"/>
      <c r="H2" s="159"/>
      <c r="I2" s="159"/>
    </row>
    <row r="3" spans="1:9" ht="15.75">
      <c r="A3" s="3"/>
      <c r="B3" s="4"/>
      <c r="C3" s="4"/>
      <c r="D3" s="6"/>
      <c r="E3" s="7"/>
      <c r="F3" s="7"/>
      <c r="G3" s="7"/>
      <c r="H3" s="8"/>
      <c r="I3" s="8"/>
    </row>
    <row r="4" spans="1:9" ht="18.75">
      <c r="A4" s="159" t="s">
        <v>0</v>
      </c>
      <c r="B4" s="159"/>
      <c r="C4" s="159"/>
      <c r="D4" s="159"/>
      <c r="E4" s="159"/>
      <c r="F4" s="159"/>
      <c r="G4" s="159"/>
      <c r="H4" s="159"/>
      <c r="I4" s="159"/>
    </row>
    <row r="5" spans="1:9" ht="15.75">
      <c r="A5" s="160" t="s">
        <v>128</v>
      </c>
      <c r="B5" s="160"/>
      <c r="C5" s="160"/>
      <c r="D5" s="160"/>
      <c r="E5" s="160"/>
      <c r="F5" s="160"/>
      <c r="G5" s="160"/>
      <c r="H5" s="160"/>
      <c r="I5" s="160"/>
    </row>
    <row r="6" spans="1:9" ht="16.5" thickBot="1">
      <c r="A6" s="9"/>
      <c r="B6" s="9"/>
      <c r="C6" s="9"/>
      <c r="D6" s="9"/>
      <c r="E6" s="9"/>
      <c r="F6" s="9"/>
      <c r="G6" s="9"/>
      <c r="H6" s="161">
        <v>41174</v>
      </c>
      <c r="I6" s="161"/>
    </row>
    <row r="7" spans="1:10" ht="39" thickBot="1">
      <c r="A7" s="58" t="s">
        <v>2</v>
      </c>
      <c r="B7" s="59" t="s">
        <v>3</v>
      </c>
      <c r="C7" s="60" t="s">
        <v>4</v>
      </c>
      <c r="D7" s="59" t="s">
        <v>5</v>
      </c>
      <c r="E7" s="59" t="s">
        <v>6</v>
      </c>
      <c r="F7" s="59" t="s">
        <v>7</v>
      </c>
      <c r="G7" s="59" t="s">
        <v>8</v>
      </c>
      <c r="H7" s="59" t="s">
        <v>9</v>
      </c>
      <c r="I7" s="59" t="s">
        <v>10</v>
      </c>
      <c r="J7" s="61" t="s">
        <v>11</v>
      </c>
    </row>
    <row r="8" spans="1:10" ht="21.75" customHeight="1">
      <c r="A8" s="63">
        <v>1</v>
      </c>
      <c r="B8" s="64">
        <v>2</v>
      </c>
      <c r="C8" s="65" t="s">
        <v>37</v>
      </c>
      <c r="D8" s="64" t="s">
        <v>36</v>
      </c>
      <c r="E8" s="66" t="s">
        <v>30</v>
      </c>
      <c r="F8" s="67">
        <v>0.5013888888888889</v>
      </c>
      <c r="G8" s="68">
        <v>0.6077199074074074</v>
      </c>
      <c r="H8" s="67">
        <v>0.10633101851851856</v>
      </c>
      <c r="I8" s="32" t="s">
        <v>12</v>
      </c>
      <c r="J8" s="69">
        <v>16</v>
      </c>
    </row>
    <row r="9" spans="1:10" ht="21.75" customHeight="1">
      <c r="A9" s="70">
        <v>2</v>
      </c>
      <c r="B9" s="71">
        <v>3</v>
      </c>
      <c r="C9" s="72" t="s">
        <v>37</v>
      </c>
      <c r="D9" s="71" t="s">
        <v>36</v>
      </c>
      <c r="E9" s="129" t="s">
        <v>31</v>
      </c>
      <c r="F9" s="74">
        <v>0.502083333333333</v>
      </c>
      <c r="G9" s="75">
        <v>0.6101273148148149</v>
      </c>
      <c r="H9" s="74">
        <v>0.10804398148148187</v>
      </c>
      <c r="I9" s="30" t="s">
        <v>13</v>
      </c>
      <c r="J9" s="76">
        <v>12</v>
      </c>
    </row>
    <row r="10" spans="1:10" ht="21.75" customHeight="1">
      <c r="A10" s="70">
        <v>3</v>
      </c>
      <c r="B10" s="71">
        <v>11</v>
      </c>
      <c r="C10" s="72" t="s">
        <v>37</v>
      </c>
      <c r="D10" s="71" t="s">
        <v>36</v>
      </c>
      <c r="E10" s="77" t="s">
        <v>29</v>
      </c>
      <c r="F10" s="74">
        <v>0.507638888888889</v>
      </c>
      <c r="G10" s="75">
        <v>0.620925925925926</v>
      </c>
      <c r="H10" s="74">
        <v>0.11328703703703702</v>
      </c>
      <c r="I10" s="30" t="s">
        <v>14</v>
      </c>
      <c r="J10" s="76">
        <v>9</v>
      </c>
    </row>
    <row r="11" spans="1:10" ht="21.75" customHeight="1">
      <c r="A11" s="70">
        <v>4</v>
      </c>
      <c r="B11" s="15">
        <v>69</v>
      </c>
      <c r="C11" s="14" t="s">
        <v>37</v>
      </c>
      <c r="D11" s="15" t="s">
        <v>103</v>
      </c>
      <c r="E11" s="16" t="s">
        <v>108</v>
      </c>
      <c r="F11" s="74">
        <v>0.547916666666672</v>
      </c>
      <c r="G11" s="17">
        <v>0.6737384259259259</v>
      </c>
      <c r="H11" s="74">
        <v>0.12582175925925387</v>
      </c>
      <c r="I11" s="71">
        <v>4</v>
      </c>
      <c r="J11" s="76">
        <v>7</v>
      </c>
    </row>
    <row r="12" spans="1:10" ht="21.75" customHeight="1">
      <c r="A12" s="70">
        <v>5</v>
      </c>
      <c r="B12" s="71">
        <v>10</v>
      </c>
      <c r="C12" s="72" t="s">
        <v>37</v>
      </c>
      <c r="D12" s="71" t="s">
        <v>36</v>
      </c>
      <c r="E12" s="77" t="s">
        <v>27</v>
      </c>
      <c r="F12" s="74">
        <v>0.506944444444444</v>
      </c>
      <c r="G12" s="75">
        <v>0.6333564814814815</v>
      </c>
      <c r="H12" s="74">
        <v>0.12641203703703752</v>
      </c>
      <c r="I12" s="71">
        <v>5</v>
      </c>
      <c r="J12" s="76">
        <v>5</v>
      </c>
    </row>
    <row r="13" spans="1:10" ht="21.75" customHeight="1">
      <c r="A13" s="70">
        <v>6</v>
      </c>
      <c r="B13" s="71">
        <v>14</v>
      </c>
      <c r="C13" s="72" t="s">
        <v>37</v>
      </c>
      <c r="D13" s="71" t="s">
        <v>44</v>
      </c>
      <c r="E13" s="77" t="s">
        <v>47</v>
      </c>
      <c r="F13" s="74">
        <v>0.509722222222222</v>
      </c>
      <c r="G13" s="75">
        <v>0.6371412037037038</v>
      </c>
      <c r="H13" s="74">
        <v>0.12741898148148179</v>
      </c>
      <c r="I13" s="71">
        <v>6</v>
      </c>
      <c r="J13" s="76">
        <v>4</v>
      </c>
    </row>
    <row r="14" spans="1:10" ht="21.75" customHeight="1">
      <c r="A14" s="70">
        <v>7</v>
      </c>
      <c r="B14" s="15">
        <v>63</v>
      </c>
      <c r="C14" s="14" t="s">
        <v>37</v>
      </c>
      <c r="D14" s="15"/>
      <c r="E14" s="16" t="s">
        <v>28</v>
      </c>
      <c r="F14" s="74">
        <v>0.5125000000000001</v>
      </c>
      <c r="G14" s="17">
        <v>0.6405555555555555</v>
      </c>
      <c r="H14" s="74">
        <v>0.12805555555555548</v>
      </c>
      <c r="I14" s="71">
        <v>7</v>
      </c>
      <c r="J14" s="76">
        <v>3</v>
      </c>
    </row>
    <row r="15" spans="1:10" ht="21.75" customHeight="1">
      <c r="A15" s="70">
        <v>8</v>
      </c>
      <c r="B15" s="71">
        <v>26</v>
      </c>
      <c r="C15" s="72" t="s">
        <v>37</v>
      </c>
      <c r="D15" s="71" t="s">
        <v>44</v>
      </c>
      <c r="E15" s="77" t="s">
        <v>60</v>
      </c>
      <c r="F15" s="74">
        <v>0.518055555555555</v>
      </c>
      <c r="G15" s="75">
        <v>0.6498726851851852</v>
      </c>
      <c r="H15" s="74">
        <v>0.1318171296296301</v>
      </c>
      <c r="I15" s="71">
        <v>8</v>
      </c>
      <c r="J15" s="76">
        <v>2</v>
      </c>
    </row>
    <row r="16" spans="1:10" ht="21.75" customHeight="1">
      <c r="A16" s="70">
        <v>9</v>
      </c>
      <c r="B16" s="15">
        <v>53</v>
      </c>
      <c r="C16" s="14" t="s">
        <v>37</v>
      </c>
      <c r="D16" s="15" t="s">
        <v>89</v>
      </c>
      <c r="E16" s="78" t="s">
        <v>93</v>
      </c>
      <c r="F16" s="74">
        <v>0.536805555555555</v>
      </c>
      <c r="G16" s="17">
        <v>0.6686805555555555</v>
      </c>
      <c r="H16" s="74">
        <v>0.13187500000000052</v>
      </c>
      <c r="I16" s="71">
        <v>9</v>
      </c>
      <c r="J16" s="76">
        <v>2</v>
      </c>
    </row>
    <row r="17" spans="1:10" ht="21.75" customHeight="1">
      <c r="A17" s="70">
        <v>10</v>
      </c>
      <c r="B17" s="15">
        <v>47</v>
      </c>
      <c r="C17" s="14" t="s">
        <v>37</v>
      </c>
      <c r="D17" s="15" t="s">
        <v>85</v>
      </c>
      <c r="E17" s="78" t="s">
        <v>86</v>
      </c>
      <c r="F17" s="74">
        <v>0.532638888888889</v>
      </c>
      <c r="G17" s="17">
        <v>0.6686574074074074</v>
      </c>
      <c r="H17" s="74">
        <v>0.13601851851851843</v>
      </c>
      <c r="I17" s="71">
        <v>10</v>
      </c>
      <c r="J17" s="76">
        <v>2</v>
      </c>
    </row>
    <row r="18" spans="1:10" ht="21.75" customHeight="1">
      <c r="A18" s="70">
        <v>11</v>
      </c>
      <c r="B18" s="71">
        <v>18</v>
      </c>
      <c r="C18" s="72" t="s">
        <v>37</v>
      </c>
      <c r="D18" s="71" t="s">
        <v>44</v>
      </c>
      <c r="E18" s="77" t="s">
        <v>51</v>
      </c>
      <c r="F18" s="74">
        <v>0.5125</v>
      </c>
      <c r="G18" s="75">
        <v>0.6499537037037036</v>
      </c>
      <c r="H18" s="74">
        <v>0.1374537037037037</v>
      </c>
      <c r="I18" s="71">
        <v>11</v>
      </c>
      <c r="J18" s="76">
        <v>2</v>
      </c>
    </row>
    <row r="19" spans="1:10" ht="21.75" customHeight="1">
      <c r="A19" s="70">
        <v>12</v>
      </c>
      <c r="B19" s="15">
        <v>67</v>
      </c>
      <c r="C19" s="14" t="s">
        <v>37</v>
      </c>
      <c r="D19" s="15" t="s">
        <v>103</v>
      </c>
      <c r="E19" s="16" t="s">
        <v>106</v>
      </c>
      <c r="F19" s="74">
        <v>0.546527777777782</v>
      </c>
      <c r="G19" s="17">
        <v>0.6863425925925926</v>
      </c>
      <c r="H19" s="74">
        <v>0.1398148148148105</v>
      </c>
      <c r="I19" s="71">
        <v>12</v>
      </c>
      <c r="J19" s="76">
        <v>2</v>
      </c>
    </row>
    <row r="20" spans="1:10" ht="21.75" customHeight="1">
      <c r="A20" s="70">
        <v>13</v>
      </c>
      <c r="B20" s="31">
        <v>51</v>
      </c>
      <c r="C20" s="14" t="s">
        <v>37</v>
      </c>
      <c r="D20" s="15" t="s">
        <v>89</v>
      </c>
      <c r="E20" s="78" t="s">
        <v>91</v>
      </c>
      <c r="F20" s="74">
        <v>0.535416666666667</v>
      </c>
      <c r="G20" s="17">
        <v>0.675462962962963</v>
      </c>
      <c r="H20" s="74">
        <v>0.14004629629629606</v>
      </c>
      <c r="I20" s="71">
        <v>13</v>
      </c>
      <c r="J20" s="76">
        <v>2</v>
      </c>
    </row>
    <row r="21" spans="1:10" ht="21.75" customHeight="1">
      <c r="A21" s="70">
        <v>14</v>
      </c>
      <c r="B21" s="15">
        <v>40</v>
      </c>
      <c r="C21" s="14" t="s">
        <v>37</v>
      </c>
      <c r="D21" s="15" t="s">
        <v>75</v>
      </c>
      <c r="E21" s="78" t="s">
        <v>76</v>
      </c>
      <c r="F21" s="74">
        <v>0.527777777777778</v>
      </c>
      <c r="G21" s="17">
        <v>0.6699768518518519</v>
      </c>
      <c r="H21" s="74">
        <v>0.14219907407407384</v>
      </c>
      <c r="I21" s="71">
        <v>14</v>
      </c>
      <c r="J21" s="76">
        <v>2</v>
      </c>
    </row>
    <row r="22" spans="1:10" ht="21.75" customHeight="1">
      <c r="A22" s="70">
        <v>15</v>
      </c>
      <c r="B22" s="71">
        <v>30</v>
      </c>
      <c r="C22" s="72" t="s">
        <v>37</v>
      </c>
      <c r="D22" s="71" t="s">
        <v>61</v>
      </c>
      <c r="E22" s="77" t="s">
        <v>65</v>
      </c>
      <c r="F22" s="74">
        <v>0.520833333333333</v>
      </c>
      <c r="G22" s="75">
        <v>0.663275462962963</v>
      </c>
      <c r="H22" s="74">
        <v>0.14244212962963</v>
      </c>
      <c r="I22" s="71">
        <v>15</v>
      </c>
      <c r="J22" s="76">
        <v>2</v>
      </c>
    </row>
    <row r="23" spans="1:10" ht="21.75" customHeight="1">
      <c r="A23" s="70">
        <v>16</v>
      </c>
      <c r="B23" s="71">
        <v>20</v>
      </c>
      <c r="C23" s="72" t="s">
        <v>37</v>
      </c>
      <c r="D23" s="71" t="s">
        <v>44</v>
      </c>
      <c r="E23" s="77" t="s">
        <v>53</v>
      </c>
      <c r="F23" s="74">
        <v>0.513888888888889</v>
      </c>
      <c r="G23" s="75">
        <v>0.657974537037037</v>
      </c>
      <c r="H23" s="74">
        <v>0.14408564814814806</v>
      </c>
      <c r="I23" s="71">
        <v>16</v>
      </c>
      <c r="J23" s="76">
        <v>2</v>
      </c>
    </row>
    <row r="24" spans="1:10" ht="21.75" customHeight="1">
      <c r="A24" s="70">
        <v>17</v>
      </c>
      <c r="B24" s="71">
        <v>31</v>
      </c>
      <c r="C24" s="72" t="s">
        <v>37</v>
      </c>
      <c r="D24" s="71" t="s">
        <v>61</v>
      </c>
      <c r="E24" s="77" t="s">
        <v>66</v>
      </c>
      <c r="F24" s="74">
        <v>0.521527777777778</v>
      </c>
      <c r="G24" s="75">
        <v>0.6664351851851852</v>
      </c>
      <c r="H24" s="74">
        <v>0.14490740740740715</v>
      </c>
      <c r="I24" s="71">
        <v>17</v>
      </c>
      <c r="J24" s="76">
        <v>2</v>
      </c>
    </row>
    <row r="25" spans="1:10" ht="21.75" customHeight="1">
      <c r="A25" s="70">
        <v>18</v>
      </c>
      <c r="B25" s="15">
        <v>55</v>
      </c>
      <c r="C25" s="14" t="s">
        <v>37</v>
      </c>
      <c r="D25" s="15" t="s">
        <v>89</v>
      </c>
      <c r="E25" s="78" t="s">
        <v>95</v>
      </c>
      <c r="F25" s="74">
        <v>0.538194444444444</v>
      </c>
      <c r="G25" s="17">
        <v>0.6833333333333332</v>
      </c>
      <c r="H25" s="74">
        <v>0.14513888888888926</v>
      </c>
      <c r="I25" s="71">
        <v>18</v>
      </c>
      <c r="J25" s="76">
        <v>2</v>
      </c>
    </row>
    <row r="26" spans="1:10" ht="21.75" customHeight="1">
      <c r="A26" s="70">
        <v>19</v>
      </c>
      <c r="B26" s="15">
        <v>46</v>
      </c>
      <c r="C26" s="14" t="s">
        <v>37</v>
      </c>
      <c r="D26" s="15" t="s">
        <v>82</v>
      </c>
      <c r="E26" s="78" t="s">
        <v>84</v>
      </c>
      <c r="F26" s="74">
        <v>0.531944444444444</v>
      </c>
      <c r="G26" s="17">
        <v>0.6773611111111112</v>
      </c>
      <c r="H26" s="74">
        <v>0.1454166666666672</v>
      </c>
      <c r="I26" s="71">
        <v>19</v>
      </c>
      <c r="J26" s="76">
        <v>2</v>
      </c>
    </row>
    <row r="27" spans="1:10" ht="21.75" customHeight="1">
      <c r="A27" s="70">
        <v>20</v>
      </c>
      <c r="B27" s="15">
        <v>52</v>
      </c>
      <c r="C27" s="14" t="s">
        <v>37</v>
      </c>
      <c r="D27" s="15" t="s">
        <v>89</v>
      </c>
      <c r="E27" s="78" t="s">
        <v>92</v>
      </c>
      <c r="F27" s="74">
        <v>0.536111111111111</v>
      </c>
      <c r="G27" s="17">
        <v>0.686875</v>
      </c>
      <c r="H27" s="74">
        <v>0.15076388888888903</v>
      </c>
      <c r="I27" s="71">
        <v>20</v>
      </c>
      <c r="J27" s="76">
        <v>2</v>
      </c>
    </row>
    <row r="28" spans="1:10" ht="21.75" customHeight="1">
      <c r="A28" s="70">
        <v>21</v>
      </c>
      <c r="B28" s="71">
        <v>17</v>
      </c>
      <c r="C28" s="72" t="s">
        <v>37</v>
      </c>
      <c r="D28" s="71" t="s">
        <v>44</v>
      </c>
      <c r="E28" s="77" t="s">
        <v>50</v>
      </c>
      <c r="F28" s="74">
        <v>0.511805555555556</v>
      </c>
      <c r="G28" s="75">
        <v>0.6629513888888888</v>
      </c>
      <c r="H28" s="74">
        <v>0.15114583333333287</v>
      </c>
      <c r="I28" s="71">
        <v>21</v>
      </c>
      <c r="J28" s="76">
        <v>2</v>
      </c>
    </row>
    <row r="29" spans="1:10" ht="21.75" customHeight="1">
      <c r="A29" s="70">
        <v>22</v>
      </c>
      <c r="B29" s="71">
        <v>15</v>
      </c>
      <c r="C29" s="72" t="s">
        <v>37</v>
      </c>
      <c r="D29" s="71" t="s">
        <v>44</v>
      </c>
      <c r="E29" s="77" t="s">
        <v>48</v>
      </c>
      <c r="F29" s="74">
        <v>0.510416666666667</v>
      </c>
      <c r="G29" s="75">
        <v>0.6621296296296296</v>
      </c>
      <c r="H29" s="74">
        <v>0.15171296296296266</v>
      </c>
      <c r="I29" s="71">
        <v>22</v>
      </c>
      <c r="J29" s="76">
        <v>2</v>
      </c>
    </row>
    <row r="30" spans="1:10" ht="21.75" customHeight="1">
      <c r="A30" s="70">
        <v>23</v>
      </c>
      <c r="B30" s="71">
        <v>29</v>
      </c>
      <c r="C30" s="72" t="s">
        <v>37</v>
      </c>
      <c r="D30" s="71" t="s">
        <v>61</v>
      </c>
      <c r="E30" s="77" t="s">
        <v>64</v>
      </c>
      <c r="F30" s="74">
        <v>0.520138888888889</v>
      </c>
      <c r="G30" s="75">
        <v>0.6732060185185186</v>
      </c>
      <c r="H30" s="74">
        <v>0.15306712962962954</v>
      </c>
      <c r="I30" s="71">
        <v>23</v>
      </c>
      <c r="J30" s="76">
        <v>2</v>
      </c>
    </row>
    <row r="31" spans="1:10" ht="21.75" customHeight="1">
      <c r="A31" s="70">
        <v>24</v>
      </c>
      <c r="B31" s="15">
        <v>54</v>
      </c>
      <c r="C31" s="14" t="s">
        <v>37</v>
      </c>
      <c r="D31" s="15" t="s">
        <v>89</v>
      </c>
      <c r="E31" s="78" t="s">
        <v>94</v>
      </c>
      <c r="F31" s="74">
        <v>0.5375</v>
      </c>
      <c r="G31" s="17">
        <v>0.6931597222222222</v>
      </c>
      <c r="H31" s="74">
        <v>0.15565972222222224</v>
      </c>
      <c r="I31" s="71">
        <v>24</v>
      </c>
      <c r="J31" s="79">
        <v>2</v>
      </c>
    </row>
    <row r="32" spans="1:10" ht="21.75" customHeight="1">
      <c r="A32" s="70">
        <v>25</v>
      </c>
      <c r="B32" s="15">
        <v>71</v>
      </c>
      <c r="C32" s="14" t="s">
        <v>37</v>
      </c>
      <c r="D32" s="15"/>
      <c r="E32" s="16" t="s">
        <v>110</v>
      </c>
      <c r="F32" s="80">
        <v>0.5118055555555555</v>
      </c>
      <c r="G32" s="80">
        <v>0.6716898148148148</v>
      </c>
      <c r="H32" s="81">
        <v>0.1598842592592593</v>
      </c>
      <c r="I32" s="71">
        <v>25</v>
      </c>
      <c r="J32" s="79">
        <v>2</v>
      </c>
    </row>
    <row r="33" spans="1:10" ht="21.75" customHeight="1">
      <c r="A33" s="70">
        <v>26</v>
      </c>
      <c r="B33" s="71">
        <v>24</v>
      </c>
      <c r="C33" s="72" t="s">
        <v>37</v>
      </c>
      <c r="D33" s="71" t="s">
        <v>44</v>
      </c>
      <c r="E33" s="77" t="s">
        <v>57</v>
      </c>
      <c r="F33" s="74">
        <v>0.516666666666667</v>
      </c>
      <c r="G33" s="75">
        <v>0.7078240740740741</v>
      </c>
      <c r="H33" s="74">
        <v>0.19115740740740705</v>
      </c>
      <c r="I33" s="71">
        <v>26</v>
      </c>
      <c r="J33" s="79">
        <v>1</v>
      </c>
    </row>
    <row r="34" spans="1:10" ht="21.75" customHeight="1">
      <c r="A34" s="70">
        <v>27</v>
      </c>
      <c r="B34" s="15">
        <v>81</v>
      </c>
      <c r="C34" s="14" t="s">
        <v>37</v>
      </c>
      <c r="D34" s="15" t="s">
        <v>36</v>
      </c>
      <c r="E34" s="16" t="s">
        <v>119</v>
      </c>
      <c r="F34" s="17">
        <v>0.5083333333333333</v>
      </c>
      <c r="G34" s="17">
        <v>0.7444444444444445</v>
      </c>
      <c r="H34" s="74">
        <v>0.23611111111111116</v>
      </c>
      <c r="I34" s="71">
        <v>27</v>
      </c>
      <c r="J34" s="79">
        <v>1</v>
      </c>
    </row>
    <row r="35" spans="1:10" ht="21.75" customHeight="1">
      <c r="A35" s="70">
        <v>28</v>
      </c>
      <c r="B35" s="71">
        <v>16</v>
      </c>
      <c r="C35" s="72" t="s">
        <v>37</v>
      </c>
      <c r="D35" s="71" t="s">
        <v>44</v>
      </c>
      <c r="E35" s="77" t="s">
        <v>49</v>
      </c>
      <c r="F35" s="74">
        <v>0.511111111111111</v>
      </c>
      <c r="G35" s="71"/>
      <c r="H35" s="82" t="s">
        <v>124</v>
      </c>
      <c r="I35" s="83">
        <v>28</v>
      </c>
      <c r="J35" s="84">
        <v>1</v>
      </c>
    </row>
    <row r="36" spans="1:10" ht="21.75" customHeight="1" thickBot="1">
      <c r="A36" s="85">
        <v>29</v>
      </c>
      <c r="B36" s="86">
        <v>32</v>
      </c>
      <c r="C36" s="87" t="s">
        <v>37</v>
      </c>
      <c r="D36" s="86" t="s">
        <v>61</v>
      </c>
      <c r="E36" s="88" t="s">
        <v>67</v>
      </c>
      <c r="F36" s="89">
        <v>0.522222222222222</v>
      </c>
      <c r="G36" s="90">
        <v>0.684675925925926</v>
      </c>
      <c r="H36" s="91" t="s">
        <v>124</v>
      </c>
      <c r="I36" s="92">
        <v>29</v>
      </c>
      <c r="J36" s="93">
        <v>1</v>
      </c>
    </row>
    <row r="37" spans="1:10" ht="21.75" customHeight="1">
      <c r="A37" s="63">
        <v>30</v>
      </c>
      <c r="B37" s="64">
        <v>5</v>
      </c>
      <c r="C37" s="65" t="s">
        <v>26</v>
      </c>
      <c r="D37" s="64" t="s">
        <v>36</v>
      </c>
      <c r="E37" s="66" t="s">
        <v>33</v>
      </c>
      <c r="F37" s="67">
        <v>0.503472222222222</v>
      </c>
      <c r="G37" s="68">
        <v>0.6103587962962963</v>
      </c>
      <c r="H37" s="67">
        <v>0.10688657407407431</v>
      </c>
      <c r="I37" s="32" t="s">
        <v>12</v>
      </c>
      <c r="J37" s="69">
        <v>16</v>
      </c>
    </row>
    <row r="38" spans="1:10" ht="21.75" customHeight="1">
      <c r="A38" s="70">
        <v>31</v>
      </c>
      <c r="B38" s="71">
        <v>4</v>
      </c>
      <c r="C38" s="72" t="s">
        <v>26</v>
      </c>
      <c r="D38" s="71" t="s">
        <v>36</v>
      </c>
      <c r="E38" s="77" t="s">
        <v>32</v>
      </c>
      <c r="F38" s="74">
        <v>0.502777777777778</v>
      </c>
      <c r="G38" s="75">
        <v>0.6106712962962962</v>
      </c>
      <c r="H38" s="74">
        <v>0.10789351851851825</v>
      </c>
      <c r="I38" s="30" t="s">
        <v>13</v>
      </c>
      <c r="J38" s="76">
        <v>12</v>
      </c>
    </row>
    <row r="39" spans="1:10" ht="21.75" customHeight="1">
      <c r="A39" s="70">
        <v>32</v>
      </c>
      <c r="B39" s="15">
        <v>72</v>
      </c>
      <c r="C39" s="14" t="s">
        <v>26</v>
      </c>
      <c r="D39" s="15" t="s">
        <v>111</v>
      </c>
      <c r="E39" s="16" t="s">
        <v>112</v>
      </c>
      <c r="F39" s="17">
        <v>0.5493055555555556</v>
      </c>
      <c r="G39" s="17">
        <v>0.6583333333333333</v>
      </c>
      <c r="H39" s="74">
        <v>0.10902777777777772</v>
      </c>
      <c r="I39" s="18" t="s">
        <v>14</v>
      </c>
      <c r="J39" s="76">
        <v>9</v>
      </c>
    </row>
    <row r="40" spans="1:10" ht="21.75" customHeight="1">
      <c r="A40" s="70">
        <v>33</v>
      </c>
      <c r="B40" s="71">
        <v>13</v>
      </c>
      <c r="C40" s="72" t="s">
        <v>26</v>
      </c>
      <c r="D40" s="71" t="s">
        <v>44</v>
      </c>
      <c r="E40" s="77" t="s">
        <v>46</v>
      </c>
      <c r="F40" s="74">
        <v>0.509027777777778</v>
      </c>
      <c r="G40" s="75">
        <v>0.6244907407407407</v>
      </c>
      <c r="H40" s="74">
        <v>0.11546296296296277</v>
      </c>
      <c r="I40" s="71">
        <v>4</v>
      </c>
      <c r="J40" s="76">
        <v>7</v>
      </c>
    </row>
    <row r="41" spans="1:10" ht="21.75" customHeight="1">
      <c r="A41" s="70">
        <v>34</v>
      </c>
      <c r="B41" s="15">
        <v>64</v>
      </c>
      <c r="C41" s="14" t="s">
        <v>121</v>
      </c>
      <c r="D41" s="15" t="s">
        <v>89</v>
      </c>
      <c r="E41" s="16" t="s">
        <v>120</v>
      </c>
      <c r="F41" s="74">
        <v>0.544444444444447</v>
      </c>
      <c r="G41" s="17">
        <v>0.6617361111111111</v>
      </c>
      <c r="H41" s="74">
        <v>0.11729166666666413</v>
      </c>
      <c r="I41" s="20">
        <v>5</v>
      </c>
      <c r="J41" s="76">
        <v>5</v>
      </c>
    </row>
    <row r="42" spans="1:10" ht="21.75" customHeight="1">
      <c r="A42" s="70">
        <v>35</v>
      </c>
      <c r="B42" s="71">
        <v>1</v>
      </c>
      <c r="C42" s="72" t="s">
        <v>26</v>
      </c>
      <c r="D42" s="71" t="s">
        <v>36</v>
      </c>
      <c r="E42" s="77" t="s">
        <v>35</v>
      </c>
      <c r="F42" s="74">
        <v>0.5006944444444444</v>
      </c>
      <c r="G42" s="75">
        <v>0.6213310185185185</v>
      </c>
      <c r="H42" s="74">
        <v>0.12063657407407402</v>
      </c>
      <c r="I42" s="71">
        <v>6</v>
      </c>
      <c r="J42" s="76">
        <v>4</v>
      </c>
    </row>
    <row r="43" spans="1:10" ht="21.75" customHeight="1">
      <c r="A43" s="70">
        <v>36</v>
      </c>
      <c r="B43" s="15">
        <v>45</v>
      </c>
      <c r="C43" s="14" t="s">
        <v>38</v>
      </c>
      <c r="D43" s="15" t="s">
        <v>82</v>
      </c>
      <c r="E43" s="78" t="s">
        <v>83</v>
      </c>
      <c r="F43" s="74">
        <v>0.53125</v>
      </c>
      <c r="G43" s="17">
        <v>0.6577199074074074</v>
      </c>
      <c r="H43" s="74">
        <v>0.12646990740740738</v>
      </c>
      <c r="I43" s="20">
        <v>7</v>
      </c>
      <c r="J43" s="76">
        <v>3</v>
      </c>
    </row>
    <row r="44" spans="1:10" ht="21.75" customHeight="1">
      <c r="A44" s="70">
        <v>37</v>
      </c>
      <c r="B44" s="15">
        <v>79</v>
      </c>
      <c r="C44" s="14" t="s">
        <v>38</v>
      </c>
      <c r="D44" s="15" t="s">
        <v>36</v>
      </c>
      <c r="E44" s="16" t="s">
        <v>118</v>
      </c>
      <c r="F44" s="17">
        <v>0.553472222222222</v>
      </c>
      <c r="G44" s="17">
        <v>0.6878472222222222</v>
      </c>
      <c r="H44" s="74">
        <v>0.13437500000000013</v>
      </c>
      <c r="I44" s="71">
        <v>8</v>
      </c>
      <c r="J44" s="76">
        <v>2</v>
      </c>
    </row>
    <row r="45" spans="1:10" ht="21.75" customHeight="1">
      <c r="A45" s="70">
        <v>38</v>
      </c>
      <c r="B45" s="71">
        <v>28</v>
      </c>
      <c r="C45" s="72" t="s">
        <v>26</v>
      </c>
      <c r="D45" s="71" t="s">
        <v>61</v>
      </c>
      <c r="E45" s="77" t="s">
        <v>63</v>
      </c>
      <c r="F45" s="74">
        <v>0.519444444444444</v>
      </c>
      <c r="G45" s="75">
        <v>0.6553703703703704</v>
      </c>
      <c r="H45" s="74">
        <v>0.13592592592592634</v>
      </c>
      <c r="I45" s="20">
        <v>9</v>
      </c>
      <c r="J45" s="76">
        <v>2</v>
      </c>
    </row>
    <row r="46" spans="1:10" ht="21.75" customHeight="1">
      <c r="A46" s="70">
        <v>39</v>
      </c>
      <c r="B46" s="15">
        <v>76</v>
      </c>
      <c r="C46" s="14" t="s">
        <v>38</v>
      </c>
      <c r="D46" s="15"/>
      <c r="E46" s="16" t="s">
        <v>116</v>
      </c>
      <c r="F46" s="17">
        <v>0.552083333333333</v>
      </c>
      <c r="G46" s="17">
        <v>0.6898032407407407</v>
      </c>
      <c r="H46" s="74">
        <v>0.1377199074074077</v>
      </c>
      <c r="I46" s="71">
        <v>10</v>
      </c>
      <c r="J46" s="76">
        <v>2</v>
      </c>
    </row>
    <row r="47" spans="1:10" ht="21.75" customHeight="1">
      <c r="A47" s="70">
        <v>40</v>
      </c>
      <c r="B47" s="71">
        <v>34</v>
      </c>
      <c r="C47" s="72" t="s">
        <v>26</v>
      </c>
      <c r="D47" s="71" t="s">
        <v>61</v>
      </c>
      <c r="E47" s="77" t="s">
        <v>69</v>
      </c>
      <c r="F47" s="74">
        <v>0.523611111111111</v>
      </c>
      <c r="G47" s="75">
        <v>0.6712152777777778</v>
      </c>
      <c r="H47" s="74">
        <v>0.14760416666666676</v>
      </c>
      <c r="I47" s="20">
        <v>11</v>
      </c>
      <c r="J47" s="76">
        <v>2</v>
      </c>
    </row>
    <row r="48" spans="1:10" ht="21.75" customHeight="1">
      <c r="A48" s="70">
        <v>41</v>
      </c>
      <c r="B48" s="31">
        <v>38</v>
      </c>
      <c r="C48" s="14" t="s">
        <v>38</v>
      </c>
      <c r="D48" s="15" t="s">
        <v>61</v>
      </c>
      <c r="E48" s="78" t="s">
        <v>73</v>
      </c>
      <c r="F48" s="74">
        <v>0.526388888888889</v>
      </c>
      <c r="G48" s="17">
        <v>0.6749421296296297</v>
      </c>
      <c r="H48" s="74">
        <v>0.14855324074074072</v>
      </c>
      <c r="I48" s="71">
        <v>12</v>
      </c>
      <c r="J48" s="76">
        <v>2</v>
      </c>
    </row>
    <row r="49" spans="1:10" ht="21.75" customHeight="1">
      <c r="A49" s="70">
        <v>42</v>
      </c>
      <c r="B49" s="15">
        <v>44</v>
      </c>
      <c r="C49" s="14" t="s">
        <v>38</v>
      </c>
      <c r="D49" s="15" t="s">
        <v>80</v>
      </c>
      <c r="E49" s="78" t="s">
        <v>81</v>
      </c>
      <c r="F49" s="74">
        <v>0.530555555555555</v>
      </c>
      <c r="G49" s="17">
        <v>0.68</v>
      </c>
      <c r="H49" s="74">
        <v>0.14944444444444505</v>
      </c>
      <c r="I49" s="20">
        <v>13</v>
      </c>
      <c r="J49" s="76">
        <v>2</v>
      </c>
    </row>
    <row r="50" spans="1:10" ht="21.75" customHeight="1">
      <c r="A50" s="70">
        <v>43</v>
      </c>
      <c r="B50" s="71">
        <v>36</v>
      </c>
      <c r="C50" s="72" t="s">
        <v>38</v>
      </c>
      <c r="D50" s="71" t="s">
        <v>61</v>
      </c>
      <c r="E50" s="77" t="s">
        <v>71</v>
      </c>
      <c r="F50" s="74">
        <v>0.525</v>
      </c>
      <c r="G50" s="75">
        <v>0.6749189814814814</v>
      </c>
      <c r="H50" s="74">
        <v>0.14991898148148142</v>
      </c>
      <c r="I50" s="71">
        <v>14</v>
      </c>
      <c r="J50" s="76">
        <v>2</v>
      </c>
    </row>
    <row r="51" spans="1:10" ht="21.75" customHeight="1">
      <c r="A51" s="70">
        <v>44</v>
      </c>
      <c r="B51" s="15">
        <v>56</v>
      </c>
      <c r="C51" s="14" t="s">
        <v>38</v>
      </c>
      <c r="D51" s="15" t="s">
        <v>89</v>
      </c>
      <c r="E51" s="78" t="s">
        <v>96</v>
      </c>
      <c r="F51" s="74">
        <v>0.538888888888889</v>
      </c>
      <c r="G51" s="17">
        <v>0.6928356481481481</v>
      </c>
      <c r="H51" s="74">
        <v>0.15394675925925916</v>
      </c>
      <c r="I51" s="20">
        <v>15</v>
      </c>
      <c r="J51" s="76">
        <v>2</v>
      </c>
    </row>
    <row r="52" spans="1:10" ht="21.75" customHeight="1">
      <c r="A52" s="70">
        <v>45</v>
      </c>
      <c r="B52" s="71">
        <v>12</v>
      </c>
      <c r="C52" s="72" t="s">
        <v>26</v>
      </c>
      <c r="D52" s="71" t="s">
        <v>44</v>
      </c>
      <c r="E52" s="77" t="s">
        <v>45</v>
      </c>
      <c r="F52" s="74">
        <v>0.508333333333333</v>
      </c>
      <c r="G52" s="75">
        <v>0.6646412037037037</v>
      </c>
      <c r="H52" s="74">
        <v>0.15630787037037075</v>
      </c>
      <c r="I52" s="71">
        <v>16</v>
      </c>
      <c r="J52" s="76">
        <v>2</v>
      </c>
    </row>
    <row r="53" spans="1:10" ht="21.75" customHeight="1">
      <c r="A53" s="70">
        <v>46</v>
      </c>
      <c r="B53" s="15">
        <v>106</v>
      </c>
      <c r="C53" s="14" t="s">
        <v>38</v>
      </c>
      <c r="D53" s="15" t="s">
        <v>61</v>
      </c>
      <c r="E53" s="78" t="s">
        <v>74</v>
      </c>
      <c r="F53" s="74">
        <v>0.527083333333333</v>
      </c>
      <c r="G53" s="17">
        <v>0.687337962962963</v>
      </c>
      <c r="H53" s="74">
        <v>0.16025462962963</v>
      </c>
      <c r="I53" s="20">
        <v>17</v>
      </c>
      <c r="J53" s="76">
        <v>2</v>
      </c>
    </row>
    <row r="54" spans="1:10" ht="21.75" customHeight="1">
      <c r="A54" s="70">
        <v>47</v>
      </c>
      <c r="B54" s="71">
        <v>8</v>
      </c>
      <c r="C54" s="72" t="s">
        <v>26</v>
      </c>
      <c r="D54" s="71" t="s">
        <v>36</v>
      </c>
      <c r="E54" s="77" t="s">
        <v>42</v>
      </c>
      <c r="F54" s="74">
        <v>0.505555555555556</v>
      </c>
      <c r="G54" s="75">
        <v>0.6684837962962963</v>
      </c>
      <c r="H54" s="74">
        <v>0.1629282407407403</v>
      </c>
      <c r="I54" s="71">
        <v>18</v>
      </c>
      <c r="J54" s="76">
        <v>2</v>
      </c>
    </row>
    <row r="55" spans="1:10" ht="21.75" customHeight="1">
      <c r="A55" s="70">
        <v>48</v>
      </c>
      <c r="B55" s="15">
        <v>59</v>
      </c>
      <c r="C55" s="14" t="s">
        <v>38</v>
      </c>
      <c r="D55" s="15" t="s">
        <v>89</v>
      </c>
      <c r="E55" s="78" t="s">
        <v>99</v>
      </c>
      <c r="F55" s="74">
        <v>0.540972222222222</v>
      </c>
      <c r="G55" s="17">
        <v>0.7045370370370371</v>
      </c>
      <c r="H55" s="74">
        <v>0.1635648148148151</v>
      </c>
      <c r="I55" s="20">
        <v>19</v>
      </c>
      <c r="J55" s="76">
        <v>2</v>
      </c>
    </row>
    <row r="56" spans="1:10" ht="21.75" customHeight="1">
      <c r="A56" s="70">
        <v>49</v>
      </c>
      <c r="B56" s="15">
        <v>58</v>
      </c>
      <c r="C56" s="14" t="s">
        <v>38</v>
      </c>
      <c r="D56" s="15" t="s">
        <v>89</v>
      </c>
      <c r="E56" s="78" t="s">
        <v>98</v>
      </c>
      <c r="F56" s="74">
        <v>0.540277777777778</v>
      </c>
      <c r="G56" s="17">
        <v>0.7078125000000001</v>
      </c>
      <c r="H56" s="74">
        <v>0.1675347222222221</v>
      </c>
      <c r="I56" s="71">
        <v>20</v>
      </c>
      <c r="J56" s="76">
        <v>1</v>
      </c>
    </row>
    <row r="57" spans="1:10" ht="21.75" customHeight="1">
      <c r="A57" s="70">
        <v>50</v>
      </c>
      <c r="B57" s="15">
        <v>73</v>
      </c>
      <c r="C57" s="14" t="s">
        <v>38</v>
      </c>
      <c r="D57" s="15" t="s">
        <v>36</v>
      </c>
      <c r="E57" s="16" t="s">
        <v>113</v>
      </c>
      <c r="F57" s="17">
        <v>0.5499999999999999</v>
      </c>
      <c r="G57" s="17">
        <v>0.7444444444444445</v>
      </c>
      <c r="H57" s="74">
        <v>0.19444444444444453</v>
      </c>
      <c r="I57" s="20">
        <v>21</v>
      </c>
      <c r="J57" s="76">
        <v>1</v>
      </c>
    </row>
    <row r="58" spans="1:10" ht="21.75" customHeight="1">
      <c r="A58" s="70">
        <v>51</v>
      </c>
      <c r="B58" s="15">
        <v>61</v>
      </c>
      <c r="C58" s="14" t="s">
        <v>38</v>
      </c>
      <c r="D58" s="15" t="s">
        <v>89</v>
      </c>
      <c r="E58" s="16" t="s">
        <v>101</v>
      </c>
      <c r="F58" s="74">
        <v>0.542361111111112</v>
      </c>
      <c r="G58" s="17">
        <v>0.7538541666666667</v>
      </c>
      <c r="H58" s="74">
        <v>0.21149305555555475</v>
      </c>
      <c r="I58" s="71">
        <v>22</v>
      </c>
      <c r="J58" s="76">
        <v>1</v>
      </c>
    </row>
    <row r="59" spans="1:10" ht="21.75" customHeight="1" thickBot="1">
      <c r="A59" s="100">
        <v>52</v>
      </c>
      <c r="B59" s="101">
        <v>62</v>
      </c>
      <c r="C59" s="102" t="s">
        <v>38</v>
      </c>
      <c r="D59" s="101" t="s">
        <v>89</v>
      </c>
      <c r="E59" s="103" t="s">
        <v>102</v>
      </c>
      <c r="F59" s="104">
        <v>0.5347222222222222</v>
      </c>
      <c r="G59" s="105"/>
      <c r="H59" s="104" t="s">
        <v>124</v>
      </c>
      <c r="I59" s="106">
        <v>23</v>
      </c>
      <c r="J59" s="107">
        <v>1</v>
      </c>
    </row>
    <row r="60" spans="1:10" ht="21.75" customHeight="1">
      <c r="A60" s="63">
        <v>53</v>
      </c>
      <c r="B60" s="64">
        <v>27</v>
      </c>
      <c r="C60" s="65" t="s">
        <v>39</v>
      </c>
      <c r="D60" s="64" t="s">
        <v>61</v>
      </c>
      <c r="E60" s="66" t="s">
        <v>62</v>
      </c>
      <c r="F60" s="67">
        <v>0.51875</v>
      </c>
      <c r="G60" s="68">
        <v>0.633263888888889</v>
      </c>
      <c r="H60" s="67">
        <v>0.11451388888888892</v>
      </c>
      <c r="I60" s="32" t="s">
        <v>12</v>
      </c>
      <c r="J60" s="69">
        <v>16</v>
      </c>
    </row>
    <row r="61" spans="1:10" ht="21.75" customHeight="1">
      <c r="A61" s="70">
        <v>54</v>
      </c>
      <c r="B61" s="71">
        <v>6</v>
      </c>
      <c r="C61" s="72" t="s">
        <v>39</v>
      </c>
      <c r="D61" s="71" t="s">
        <v>36</v>
      </c>
      <c r="E61" s="77" t="s">
        <v>41</v>
      </c>
      <c r="F61" s="74">
        <v>0.504166666666667</v>
      </c>
      <c r="G61" s="75">
        <v>0.623263888888889</v>
      </c>
      <c r="H61" s="74">
        <v>0.11909722222222197</v>
      </c>
      <c r="I61" s="30" t="s">
        <v>13</v>
      </c>
      <c r="J61" s="76">
        <v>12</v>
      </c>
    </row>
    <row r="62" spans="1:10" ht="21.75" customHeight="1">
      <c r="A62" s="70">
        <v>55</v>
      </c>
      <c r="B62" s="15">
        <v>50</v>
      </c>
      <c r="C62" s="14" t="s">
        <v>39</v>
      </c>
      <c r="D62" s="15" t="s">
        <v>89</v>
      </c>
      <c r="E62" s="78" t="s">
        <v>90</v>
      </c>
      <c r="F62" s="74">
        <v>0.534722222222222</v>
      </c>
      <c r="G62" s="17">
        <v>0.6630324074074074</v>
      </c>
      <c r="H62" s="74">
        <v>0.12831018518518544</v>
      </c>
      <c r="I62" s="18" t="s">
        <v>14</v>
      </c>
      <c r="J62" s="76">
        <v>9</v>
      </c>
    </row>
    <row r="63" spans="1:10" ht="21.75" customHeight="1">
      <c r="A63" s="70">
        <v>56</v>
      </c>
      <c r="B63" s="71">
        <v>9</v>
      </c>
      <c r="C63" s="72" t="s">
        <v>39</v>
      </c>
      <c r="D63" s="71" t="s">
        <v>36</v>
      </c>
      <c r="E63" s="77" t="s">
        <v>43</v>
      </c>
      <c r="F63" s="74">
        <v>0.50625</v>
      </c>
      <c r="G63" s="75">
        <v>0.6424305555555555</v>
      </c>
      <c r="H63" s="74">
        <v>0.13618055555555553</v>
      </c>
      <c r="I63" s="71">
        <v>4</v>
      </c>
      <c r="J63" s="76">
        <v>7</v>
      </c>
    </row>
    <row r="64" spans="1:10" ht="21.75" customHeight="1">
      <c r="A64" s="70">
        <v>57</v>
      </c>
      <c r="B64" s="15">
        <v>75</v>
      </c>
      <c r="C64" s="14" t="s">
        <v>39</v>
      </c>
      <c r="D64" s="15"/>
      <c r="E64" s="16" t="s">
        <v>115</v>
      </c>
      <c r="F64" s="17">
        <v>0.551388888888889</v>
      </c>
      <c r="G64" s="17">
        <v>0.6892592592592592</v>
      </c>
      <c r="H64" s="74">
        <v>0.1378703703703702</v>
      </c>
      <c r="I64" s="20">
        <v>5</v>
      </c>
      <c r="J64" s="76">
        <v>5</v>
      </c>
    </row>
    <row r="65" spans="1:10" ht="21.75" customHeight="1">
      <c r="A65" s="70">
        <v>58</v>
      </c>
      <c r="B65" s="15">
        <v>68</v>
      </c>
      <c r="C65" s="14" t="s">
        <v>58</v>
      </c>
      <c r="D65" s="15" t="s">
        <v>103</v>
      </c>
      <c r="E65" s="16" t="s">
        <v>107</v>
      </c>
      <c r="F65" s="74">
        <v>0.547222222222227</v>
      </c>
      <c r="G65" s="17">
        <v>0.6853935185185186</v>
      </c>
      <c r="H65" s="74">
        <v>0.13817129629629155</v>
      </c>
      <c r="I65" s="20">
        <v>6</v>
      </c>
      <c r="J65" s="76">
        <v>4</v>
      </c>
    </row>
    <row r="66" spans="1:10" ht="21.75" customHeight="1">
      <c r="A66" s="70">
        <v>59</v>
      </c>
      <c r="B66" s="15">
        <v>66</v>
      </c>
      <c r="C66" s="14" t="s">
        <v>58</v>
      </c>
      <c r="D66" s="15" t="s">
        <v>103</v>
      </c>
      <c r="E66" s="16" t="s">
        <v>105</v>
      </c>
      <c r="F66" s="74">
        <v>0.545833333333337</v>
      </c>
      <c r="G66" s="17">
        <v>0.6888773148148148</v>
      </c>
      <c r="H66" s="74">
        <v>0.1430439814814779</v>
      </c>
      <c r="I66" s="20">
        <v>7</v>
      </c>
      <c r="J66" s="76">
        <v>3</v>
      </c>
    </row>
    <row r="67" spans="1:10" ht="21.75" customHeight="1">
      <c r="A67" s="70">
        <v>60</v>
      </c>
      <c r="B67" s="71">
        <v>37</v>
      </c>
      <c r="C67" s="72" t="s">
        <v>58</v>
      </c>
      <c r="D67" s="71" t="s">
        <v>61</v>
      </c>
      <c r="E67" s="77" t="s">
        <v>72</v>
      </c>
      <c r="F67" s="74">
        <v>0.525694444444444</v>
      </c>
      <c r="G67" s="75">
        <v>0.6754398148148147</v>
      </c>
      <c r="H67" s="74">
        <v>0.14974537037037072</v>
      </c>
      <c r="I67" s="71">
        <v>8</v>
      </c>
      <c r="J67" s="76">
        <v>2</v>
      </c>
    </row>
    <row r="68" spans="1:10" ht="21.75" customHeight="1">
      <c r="A68" s="70">
        <v>61</v>
      </c>
      <c r="B68" s="15">
        <v>60</v>
      </c>
      <c r="C68" s="14" t="s">
        <v>58</v>
      </c>
      <c r="D68" s="15" t="s">
        <v>89</v>
      </c>
      <c r="E68" s="16" t="s">
        <v>100</v>
      </c>
      <c r="F68" s="74">
        <v>0.541666666666667</v>
      </c>
      <c r="G68" s="17">
        <v>0.6935648148148149</v>
      </c>
      <c r="H68" s="74">
        <v>0.15189814814814795</v>
      </c>
      <c r="I68" s="20">
        <v>9</v>
      </c>
      <c r="J68" s="76">
        <v>2</v>
      </c>
    </row>
    <row r="69" spans="1:10" ht="21.75" customHeight="1">
      <c r="A69" s="70">
        <v>62</v>
      </c>
      <c r="B69" s="15">
        <v>57</v>
      </c>
      <c r="C69" s="14" t="s">
        <v>58</v>
      </c>
      <c r="D69" s="15" t="s">
        <v>89</v>
      </c>
      <c r="E69" s="78" t="s">
        <v>97</v>
      </c>
      <c r="F69" s="74">
        <v>0.539583333333333</v>
      </c>
      <c r="G69" s="17">
        <v>0.6919907407407407</v>
      </c>
      <c r="H69" s="74">
        <v>0.15240740740740777</v>
      </c>
      <c r="I69" s="20">
        <v>10</v>
      </c>
      <c r="J69" s="76">
        <v>2</v>
      </c>
    </row>
    <row r="70" spans="1:10" ht="21.75" customHeight="1">
      <c r="A70" s="70">
        <v>63</v>
      </c>
      <c r="B70" s="15">
        <v>74</v>
      </c>
      <c r="C70" s="14" t="s">
        <v>58</v>
      </c>
      <c r="D70" s="15"/>
      <c r="E70" s="16" t="s">
        <v>114</v>
      </c>
      <c r="F70" s="17">
        <v>0.5013888888888889</v>
      </c>
      <c r="G70" s="17">
        <v>0.6576967592592592</v>
      </c>
      <c r="H70" s="74">
        <v>0.1563078703703703</v>
      </c>
      <c r="I70" s="20">
        <v>11</v>
      </c>
      <c r="J70" s="76">
        <v>2</v>
      </c>
    </row>
    <row r="71" spans="1:10" ht="21.75" customHeight="1">
      <c r="A71" s="70">
        <v>64</v>
      </c>
      <c r="B71" s="71">
        <v>33</v>
      </c>
      <c r="C71" s="72" t="s">
        <v>39</v>
      </c>
      <c r="D71" s="71" t="s">
        <v>61</v>
      </c>
      <c r="E71" s="77" t="s">
        <v>68</v>
      </c>
      <c r="F71" s="74">
        <v>0.522916666666667</v>
      </c>
      <c r="G71" s="75">
        <v>0.6804513888888889</v>
      </c>
      <c r="H71" s="74">
        <v>0.15753472222222187</v>
      </c>
      <c r="I71" s="71">
        <v>12</v>
      </c>
      <c r="J71" s="76">
        <v>2</v>
      </c>
    </row>
    <row r="72" spans="1:10" ht="21.75" customHeight="1">
      <c r="A72" s="70">
        <v>65</v>
      </c>
      <c r="B72" s="15">
        <v>41</v>
      </c>
      <c r="C72" s="14" t="s">
        <v>58</v>
      </c>
      <c r="D72" s="15" t="s">
        <v>75</v>
      </c>
      <c r="E72" s="78" t="s">
        <v>77</v>
      </c>
      <c r="F72" s="74">
        <v>0.528472222222222</v>
      </c>
      <c r="G72" s="17">
        <v>0.6893634259259259</v>
      </c>
      <c r="H72" s="74">
        <v>0.1608912037037039</v>
      </c>
      <c r="I72" s="20">
        <v>13</v>
      </c>
      <c r="J72" s="76">
        <v>2</v>
      </c>
    </row>
    <row r="73" spans="1:10" ht="21.75" customHeight="1">
      <c r="A73" s="70">
        <v>66</v>
      </c>
      <c r="B73" s="15">
        <v>77</v>
      </c>
      <c r="C73" s="14" t="s">
        <v>58</v>
      </c>
      <c r="D73" s="15"/>
      <c r="E73" s="16" t="s">
        <v>117</v>
      </c>
      <c r="F73" s="17">
        <v>0.552777777777777</v>
      </c>
      <c r="G73" s="17">
        <v>0.7152777777777778</v>
      </c>
      <c r="H73" s="74">
        <v>0.16250000000000075</v>
      </c>
      <c r="I73" s="20">
        <v>14</v>
      </c>
      <c r="J73" s="76">
        <v>2</v>
      </c>
    </row>
    <row r="74" spans="1:10" ht="21.75" customHeight="1">
      <c r="A74" s="70">
        <v>67</v>
      </c>
      <c r="B74" s="71">
        <v>35</v>
      </c>
      <c r="C74" s="72" t="s">
        <v>58</v>
      </c>
      <c r="D74" s="71" t="s">
        <v>61</v>
      </c>
      <c r="E74" s="77" t="s">
        <v>70</v>
      </c>
      <c r="F74" s="74">
        <v>0.524305555555555</v>
      </c>
      <c r="G74" s="75">
        <v>0.6889236111111111</v>
      </c>
      <c r="H74" s="74">
        <v>0.1646180555555561</v>
      </c>
      <c r="I74" s="71">
        <v>15</v>
      </c>
      <c r="J74" s="76">
        <v>2</v>
      </c>
    </row>
    <row r="75" spans="1:10" ht="21.75" customHeight="1">
      <c r="A75" s="70">
        <v>68</v>
      </c>
      <c r="B75" s="71">
        <v>25</v>
      </c>
      <c r="C75" s="72" t="s">
        <v>58</v>
      </c>
      <c r="D75" s="71" t="s">
        <v>44</v>
      </c>
      <c r="E75" s="77" t="s">
        <v>59</v>
      </c>
      <c r="F75" s="74">
        <v>0.517361111111111</v>
      </c>
      <c r="G75" s="75">
        <v>0.6827199074074074</v>
      </c>
      <c r="H75" s="74">
        <v>0.16535879629629635</v>
      </c>
      <c r="I75" s="71">
        <v>16</v>
      </c>
      <c r="J75" s="76">
        <v>2</v>
      </c>
    </row>
    <row r="76" spans="1:10" ht="21.75" customHeight="1">
      <c r="A76" s="70">
        <v>69</v>
      </c>
      <c r="B76" s="15">
        <v>42</v>
      </c>
      <c r="C76" s="14" t="s">
        <v>58</v>
      </c>
      <c r="D76" s="15" t="s">
        <v>75</v>
      </c>
      <c r="E76" s="78" t="s">
        <v>78</v>
      </c>
      <c r="F76" s="74">
        <v>0.529166666666667</v>
      </c>
      <c r="G76" s="17">
        <v>0.7002546296296296</v>
      </c>
      <c r="H76" s="74">
        <v>0.17108796296296258</v>
      </c>
      <c r="I76" s="20">
        <v>17</v>
      </c>
      <c r="J76" s="76">
        <v>1</v>
      </c>
    </row>
    <row r="77" spans="1:10" ht="21.75" customHeight="1">
      <c r="A77" s="70">
        <v>70</v>
      </c>
      <c r="B77" s="15">
        <v>49</v>
      </c>
      <c r="C77" s="14" t="s">
        <v>58</v>
      </c>
      <c r="D77" s="15" t="s">
        <v>75</v>
      </c>
      <c r="E77" s="78" t="s">
        <v>88</v>
      </c>
      <c r="F77" s="74">
        <v>0.534027777777778</v>
      </c>
      <c r="G77" s="17">
        <v>0.7090162037037038</v>
      </c>
      <c r="H77" s="74">
        <v>0.17498842592592578</v>
      </c>
      <c r="I77" s="20">
        <v>18</v>
      </c>
      <c r="J77" s="76">
        <v>1</v>
      </c>
    </row>
    <row r="78" spans="1:10" ht="21.75" customHeight="1">
      <c r="A78" s="70">
        <v>71</v>
      </c>
      <c r="B78" s="71">
        <v>19</v>
      </c>
      <c r="C78" s="72" t="s">
        <v>39</v>
      </c>
      <c r="D78" s="71" t="s">
        <v>44</v>
      </c>
      <c r="E78" s="77" t="s">
        <v>52</v>
      </c>
      <c r="F78" s="74">
        <v>0.5027777777777778</v>
      </c>
      <c r="G78" s="75">
        <v>0.6779050925925926</v>
      </c>
      <c r="H78" s="74">
        <v>0.1751273148148148</v>
      </c>
      <c r="I78" s="71">
        <v>19</v>
      </c>
      <c r="J78" s="76">
        <v>1</v>
      </c>
    </row>
    <row r="79" spans="1:10" ht="21.75" customHeight="1">
      <c r="A79" s="70">
        <v>72</v>
      </c>
      <c r="B79" s="15">
        <v>43</v>
      </c>
      <c r="C79" s="14" t="s">
        <v>58</v>
      </c>
      <c r="D79" s="15" t="s">
        <v>75</v>
      </c>
      <c r="E79" s="78" t="s">
        <v>79</v>
      </c>
      <c r="F79" s="74">
        <v>0.5069444444444444</v>
      </c>
      <c r="G79" s="17">
        <v>0.6988657407407407</v>
      </c>
      <c r="H79" s="74">
        <v>0.19192129629629628</v>
      </c>
      <c r="I79" s="20">
        <v>20</v>
      </c>
      <c r="J79" s="94">
        <v>1</v>
      </c>
    </row>
    <row r="80" spans="1:10" ht="21.75" customHeight="1">
      <c r="A80" s="70">
        <v>73</v>
      </c>
      <c r="B80" s="15">
        <v>48</v>
      </c>
      <c r="C80" s="14" t="s">
        <v>58</v>
      </c>
      <c r="D80" s="15" t="s">
        <v>75</v>
      </c>
      <c r="E80" s="78" t="s">
        <v>87</v>
      </c>
      <c r="F80" s="74">
        <v>0.533333333333333</v>
      </c>
      <c r="G80" s="17">
        <v>0.7314004629629629</v>
      </c>
      <c r="H80" s="74">
        <v>0.1980671296296299</v>
      </c>
      <c r="I80" s="20">
        <v>21</v>
      </c>
      <c r="J80" s="76">
        <v>1</v>
      </c>
    </row>
    <row r="81" spans="1:10" ht="21.75" customHeight="1">
      <c r="A81" s="70">
        <v>74</v>
      </c>
      <c r="B81" s="95">
        <v>70</v>
      </c>
      <c r="C81" s="14" t="s">
        <v>58</v>
      </c>
      <c r="D81" s="95" t="s">
        <v>36</v>
      </c>
      <c r="E81" s="96" t="s">
        <v>109</v>
      </c>
      <c r="F81" s="80">
        <v>0.5152777777777778</v>
      </c>
      <c r="G81" s="80">
        <v>0.7250925925925925</v>
      </c>
      <c r="H81" s="74">
        <v>0.20981481481481468</v>
      </c>
      <c r="I81" s="14">
        <v>22</v>
      </c>
      <c r="J81" s="76">
        <v>1</v>
      </c>
    </row>
    <row r="82" spans="1:10" ht="21.75" customHeight="1" thickBot="1">
      <c r="A82" s="85">
        <v>75</v>
      </c>
      <c r="B82" s="22">
        <v>65</v>
      </c>
      <c r="C82" s="21" t="s">
        <v>39</v>
      </c>
      <c r="D82" s="22" t="s">
        <v>103</v>
      </c>
      <c r="E82" s="23" t="s">
        <v>104</v>
      </c>
      <c r="F82" s="89">
        <v>0.545138888888892</v>
      </c>
      <c r="G82" s="24"/>
      <c r="H82" s="89" t="s">
        <v>124</v>
      </c>
      <c r="I82" s="25">
        <v>23</v>
      </c>
      <c r="J82" s="97">
        <v>1</v>
      </c>
    </row>
    <row r="83" spans="1:10" ht="21.75" customHeight="1">
      <c r="A83" s="63">
        <v>76</v>
      </c>
      <c r="B83" s="64">
        <v>23</v>
      </c>
      <c r="C83" s="65" t="s">
        <v>40</v>
      </c>
      <c r="D83" s="64" t="s">
        <v>44</v>
      </c>
      <c r="E83" s="66" t="s">
        <v>56</v>
      </c>
      <c r="F83" s="67">
        <v>0.5236111111111111</v>
      </c>
      <c r="G83" s="68">
        <v>0.6654166666666667</v>
      </c>
      <c r="H83" s="67">
        <v>0.14180555555555552</v>
      </c>
      <c r="I83" s="64" t="s">
        <v>12</v>
      </c>
      <c r="J83" s="98">
        <v>16</v>
      </c>
    </row>
    <row r="84" spans="1:10" ht="21.75" customHeight="1">
      <c r="A84" s="70">
        <v>77</v>
      </c>
      <c r="B84" s="71">
        <v>7</v>
      </c>
      <c r="C84" s="72" t="s">
        <v>40</v>
      </c>
      <c r="D84" s="71" t="s">
        <v>36</v>
      </c>
      <c r="E84" s="77" t="s">
        <v>123</v>
      </c>
      <c r="F84" s="74">
        <v>0.504861111111111</v>
      </c>
      <c r="G84" s="75">
        <v>0.6549421296296296</v>
      </c>
      <c r="H84" s="74">
        <v>0.15008101851851863</v>
      </c>
      <c r="I84" s="71" t="s">
        <v>13</v>
      </c>
      <c r="J84" s="79">
        <v>12</v>
      </c>
    </row>
    <row r="85" spans="1:10" ht="21.75" customHeight="1">
      <c r="A85" s="70">
        <v>78</v>
      </c>
      <c r="B85" s="71">
        <v>21</v>
      </c>
      <c r="C85" s="72" t="s">
        <v>40</v>
      </c>
      <c r="D85" s="71" t="s">
        <v>44</v>
      </c>
      <c r="E85" s="73" t="s">
        <v>54</v>
      </c>
      <c r="F85" s="74">
        <v>0.514583333333333</v>
      </c>
      <c r="G85" s="75">
        <v>0.6713773148148148</v>
      </c>
      <c r="H85" s="74">
        <v>0.15679398148148183</v>
      </c>
      <c r="I85" s="71" t="s">
        <v>14</v>
      </c>
      <c r="J85" s="79">
        <v>9</v>
      </c>
    </row>
    <row r="86" spans="1:10" ht="21.75" customHeight="1" thickBot="1">
      <c r="A86" s="85">
        <v>79</v>
      </c>
      <c r="B86" s="86">
        <v>22</v>
      </c>
      <c r="C86" s="87" t="s">
        <v>40</v>
      </c>
      <c r="D86" s="86" t="s">
        <v>44</v>
      </c>
      <c r="E86" s="88" t="s">
        <v>55</v>
      </c>
      <c r="F86" s="89">
        <v>0.515277777777778</v>
      </c>
      <c r="G86" s="90">
        <v>0.7107175925925926</v>
      </c>
      <c r="H86" s="89">
        <v>0.19543981481481465</v>
      </c>
      <c r="I86" s="86">
        <v>4</v>
      </c>
      <c r="J86" s="99">
        <v>1</v>
      </c>
    </row>
    <row r="87" spans="1:10" ht="12.75" customHeight="1">
      <c r="A87" s="57"/>
      <c r="B87">
        <f>SUBTOTAL(9,B8:B86)</f>
        <v>3230</v>
      </c>
      <c r="H87" s="127"/>
      <c r="I87" s="126" t="s">
        <v>20</v>
      </c>
      <c r="J87" s="57">
        <f>SUM(J8:J86)</f>
        <v>299</v>
      </c>
    </row>
    <row r="88" ht="12.75" customHeight="1">
      <c r="H88" s="125"/>
    </row>
    <row r="89" spans="5:10" ht="12.75" customHeight="1">
      <c r="E89" s="55" t="s">
        <v>15</v>
      </c>
      <c r="F89" s="55"/>
      <c r="G89" s="55"/>
      <c r="H89" s="55"/>
      <c r="I89" s="55"/>
      <c r="J89" s="55"/>
    </row>
    <row r="90" spans="5:10" ht="15">
      <c r="E90" s="55" t="s">
        <v>126</v>
      </c>
      <c r="F90" s="55"/>
      <c r="G90" s="55"/>
      <c r="H90" s="55"/>
      <c r="I90" s="55"/>
      <c r="J90" s="55"/>
    </row>
    <row r="91" spans="5:10" ht="15">
      <c r="E91" s="55"/>
      <c r="F91" s="55"/>
      <c r="G91" s="55"/>
      <c r="H91" s="55"/>
      <c r="I91" s="55"/>
      <c r="J91" s="55"/>
    </row>
    <row r="92" spans="5:10" ht="15">
      <c r="E92" s="55"/>
      <c r="F92" s="55"/>
      <c r="G92" s="55"/>
      <c r="H92" s="55"/>
      <c r="I92" s="55"/>
      <c r="J92" s="55"/>
    </row>
  </sheetData>
  <sheetProtection/>
  <mergeCells count="4">
    <mergeCell ref="A2:I2"/>
    <mergeCell ref="A4:I4"/>
    <mergeCell ref="A5:I5"/>
    <mergeCell ref="H6:I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9">
      <selection activeCell="A1" sqref="A1"/>
    </sheetView>
  </sheetViews>
  <sheetFormatPr defaultColWidth="9.140625" defaultRowHeight="12.75" customHeight="1"/>
  <cols>
    <col min="1" max="1" width="5.28125" style="0" customWidth="1"/>
    <col min="2" max="2" width="9.57421875" style="0" customWidth="1"/>
    <col min="3" max="3" width="12.421875" style="0" customWidth="1"/>
    <col min="4" max="4" width="18.140625" style="0" customWidth="1"/>
    <col min="5" max="5" width="37.7109375" style="0" customWidth="1"/>
    <col min="6" max="8" width="12.57421875" style="0" customWidth="1"/>
    <col min="9" max="10" width="8.421875" style="0" customWidth="1"/>
    <col min="11" max="16384" width="9.57421875" style="0" customWidth="1"/>
  </cols>
  <sheetData>
    <row r="1" spans="1:9" ht="15.75">
      <c r="A1" s="1"/>
      <c r="B1" s="1"/>
      <c r="C1" s="1"/>
      <c r="D1" s="1"/>
      <c r="E1" s="1"/>
      <c r="F1" s="1"/>
      <c r="G1" s="1"/>
      <c r="H1" s="1"/>
      <c r="I1" s="1"/>
    </row>
    <row r="2" spans="1:9" ht="18.75">
      <c r="A2" s="159" t="s">
        <v>19</v>
      </c>
      <c r="B2" s="159"/>
      <c r="C2" s="159"/>
      <c r="D2" s="159"/>
      <c r="E2" s="159"/>
      <c r="F2" s="159"/>
      <c r="G2" s="159"/>
      <c r="H2" s="159"/>
      <c r="I2" s="159"/>
    </row>
    <row r="3" spans="1:9" ht="15.75">
      <c r="A3" s="3"/>
      <c r="B3" s="4"/>
      <c r="C3" s="4"/>
      <c r="D3" s="6"/>
      <c r="E3" s="7"/>
      <c r="F3" s="7"/>
      <c r="G3" s="7"/>
      <c r="H3" s="8"/>
      <c r="I3" s="8"/>
    </row>
    <row r="4" spans="1:9" ht="18.75">
      <c r="A4" s="159" t="s">
        <v>0</v>
      </c>
      <c r="B4" s="159"/>
      <c r="C4" s="159"/>
      <c r="D4" s="159"/>
      <c r="E4" s="159"/>
      <c r="F4" s="159"/>
      <c r="G4" s="159"/>
      <c r="H4" s="159"/>
      <c r="I4" s="159"/>
    </row>
    <row r="5" spans="1:9" ht="15.75">
      <c r="A5" s="160" t="s">
        <v>16</v>
      </c>
      <c r="B5" s="160"/>
      <c r="C5" s="160"/>
      <c r="D5" s="160"/>
      <c r="E5" s="160"/>
      <c r="F5" s="160"/>
      <c r="G5" s="160"/>
      <c r="H5" s="160"/>
      <c r="I5" s="160"/>
    </row>
    <row r="6" spans="1:9" ht="16.5" thickBot="1">
      <c r="A6" s="9"/>
      <c r="B6" s="9"/>
      <c r="C6" s="9"/>
      <c r="D6" s="9"/>
      <c r="E6" s="9"/>
      <c r="F6" s="9"/>
      <c r="G6" s="9"/>
      <c r="H6" s="161">
        <v>41174</v>
      </c>
      <c r="I6" s="161"/>
    </row>
    <row r="7" spans="1:10" ht="39" thickBot="1">
      <c r="A7" s="50" t="s">
        <v>2</v>
      </c>
      <c r="B7" s="51" t="s">
        <v>3</v>
      </c>
      <c r="C7" s="52" t="s">
        <v>4</v>
      </c>
      <c r="D7" s="51" t="s">
        <v>5</v>
      </c>
      <c r="E7" s="51" t="s">
        <v>6</v>
      </c>
      <c r="F7" s="51" t="s">
        <v>7</v>
      </c>
      <c r="G7" s="51" t="s">
        <v>8</v>
      </c>
      <c r="H7" s="51" t="s">
        <v>9</v>
      </c>
      <c r="I7" s="51" t="s">
        <v>10</v>
      </c>
      <c r="J7" s="53" t="s">
        <v>11</v>
      </c>
    </row>
    <row r="8" spans="1:10" ht="21.75" customHeight="1">
      <c r="A8" s="63">
        <v>1</v>
      </c>
      <c r="B8" s="64">
        <v>2</v>
      </c>
      <c r="C8" s="65" t="s">
        <v>37</v>
      </c>
      <c r="D8" s="64" t="s">
        <v>36</v>
      </c>
      <c r="E8" s="130" t="s">
        <v>30</v>
      </c>
      <c r="F8" s="67">
        <v>0.5013888888888889</v>
      </c>
      <c r="G8" s="68">
        <v>0.6077199074074074</v>
      </c>
      <c r="H8" s="67">
        <v>0.10633101851851856</v>
      </c>
      <c r="I8" s="32" t="s">
        <v>12</v>
      </c>
      <c r="J8" s="69">
        <v>16</v>
      </c>
    </row>
    <row r="9" spans="1:10" ht="21.75" customHeight="1">
      <c r="A9" s="70">
        <v>2</v>
      </c>
      <c r="B9" s="71">
        <v>3</v>
      </c>
      <c r="C9" s="72" t="s">
        <v>37</v>
      </c>
      <c r="D9" s="71" t="s">
        <v>36</v>
      </c>
      <c r="E9" s="129" t="s">
        <v>31</v>
      </c>
      <c r="F9" s="74">
        <v>0.502083333333333</v>
      </c>
      <c r="G9" s="75">
        <v>0.6101273148148149</v>
      </c>
      <c r="H9" s="74">
        <v>0.10804398148148187</v>
      </c>
      <c r="I9" s="30" t="s">
        <v>13</v>
      </c>
      <c r="J9" s="76">
        <v>12</v>
      </c>
    </row>
    <row r="10" spans="1:10" ht="21.75" customHeight="1">
      <c r="A10" s="70">
        <v>3</v>
      </c>
      <c r="B10" s="71">
        <v>11</v>
      </c>
      <c r="C10" s="72" t="s">
        <v>37</v>
      </c>
      <c r="D10" s="71" t="s">
        <v>36</v>
      </c>
      <c r="E10" s="78" t="s">
        <v>29</v>
      </c>
      <c r="F10" s="74">
        <v>0.507638888888889</v>
      </c>
      <c r="G10" s="75">
        <v>0.620925925925926</v>
      </c>
      <c r="H10" s="74">
        <v>0.11328703703703702</v>
      </c>
      <c r="I10" s="30" t="s">
        <v>14</v>
      </c>
      <c r="J10" s="76">
        <v>9</v>
      </c>
    </row>
    <row r="11" spans="1:10" ht="21.75" customHeight="1">
      <c r="A11" s="70">
        <v>4</v>
      </c>
      <c r="B11" s="15">
        <v>69</v>
      </c>
      <c r="C11" s="14" t="s">
        <v>37</v>
      </c>
      <c r="D11" s="15" t="s">
        <v>103</v>
      </c>
      <c r="E11" s="16" t="s">
        <v>108</v>
      </c>
      <c r="F11" s="74">
        <v>0.547916666666672</v>
      </c>
      <c r="G11" s="17">
        <v>0.6737384259259259</v>
      </c>
      <c r="H11" s="74">
        <v>0.12582175925925387</v>
      </c>
      <c r="I11" s="71">
        <v>4</v>
      </c>
      <c r="J11" s="76">
        <v>7</v>
      </c>
    </row>
    <row r="12" spans="1:10" ht="21.75" customHeight="1">
      <c r="A12" s="70">
        <v>5</v>
      </c>
      <c r="B12" s="71">
        <v>10</v>
      </c>
      <c r="C12" s="72" t="s">
        <v>37</v>
      </c>
      <c r="D12" s="71" t="s">
        <v>36</v>
      </c>
      <c r="E12" s="78" t="s">
        <v>27</v>
      </c>
      <c r="F12" s="74">
        <v>0.506944444444444</v>
      </c>
      <c r="G12" s="75">
        <v>0.6333564814814815</v>
      </c>
      <c r="H12" s="74">
        <v>0.12641203703703752</v>
      </c>
      <c r="I12" s="71">
        <v>5</v>
      </c>
      <c r="J12" s="76">
        <v>5</v>
      </c>
    </row>
    <row r="13" spans="1:10" ht="21.75" customHeight="1">
      <c r="A13" s="70">
        <v>6</v>
      </c>
      <c r="B13" s="71">
        <v>14</v>
      </c>
      <c r="C13" s="72" t="s">
        <v>37</v>
      </c>
      <c r="D13" s="71" t="s">
        <v>44</v>
      </c>
      <c r="E13" s="78" t="s">
        <v>47</v>
      </c>
      <c r="F13" s="74">
        <v>0.509722222222222</v>
      </c>
      <c r="G13" s="75">
        <v>0.6371412037037038</v>
      </c>
      <c r="H13" s="74">
        <v>0.12741898148148179</v>
      </c>
      <c r="I13" s="71">
        <v>6</v>
      </c>
      <c r="J13" s="76">
        <v>4</v>
      </c>
    </row>
    <row r="14" spans="1:10" ht="21.75" customHeight="1">
      <c r="A14" s="70">
        <v>7</v>
      </c>
      <c r="B14" s="15">
        <v>63</v>
      </c>
      <c r="C14" s="14" t="s">
        <v>37</v>
      </c>
      <c r="D14" s="15"/>
      <c r="E14" s="16" t="s">
        <v>28</v>
      </c>
      <c r="F14" s="74">
        <v>0.5125000000000001</v>
      </c>
      <c r="G14" s="17">
        <v>0.6405555555555555</v>
      </c>
      <c r="H14" s="74">
        <v>0.12805555555555548</v>
      </c>
      <c r="I14" s="71">
        <v>7</v>
      </c>
      <c r="J14" s="76">
        <v>3</v>
      </c>
    </row>
    <row r="15" spans="1:10" ht="21.75" customHeight="1">
      <c r="A15" s="70">
        <v>8</v>
      </c>
      <c r="B15" s="71">
        <v>26</v>
      </c>
      <c r="C15" s="72" t="s">
        <v>37</v>
      </c>
      <c r="D15" s="71" t="s">
        <v>44</v>
      </c>
      <c r="E15" s="78" t="s">
        <v>60</v>
      </c>
      <c r="F15" s="74">
        <v>0.518055555555555</v>
      </c>
      <c r="G15" s="75">
        <v>0.6498726851851852</v>
      </c>
      <c r="H15" s="74">
        <v>0.1318171296296301</v>
      </c>
      <c r="I15" s="71">
        <v>8</v>
      </c>
      <c r="J15" s="76">
        <v>2</v>
      </c>
    </row>
    <row r="16" spans="1:10" ht="21.75" customHeight="1">
      <c r="A16" s="70">
        <v>9</v>
      </c>
      <c r="B16" s="15">
        <v>53</v>
      </c>
      <c r="C16" s="14" t="s">
        <v>37</v>
      </c>
      <c r="D16" s="15" t="s">
        <v>89</v>
      </c>
      <c r="E16" s="78" t="s">
        <v>93</v>
      </c>
      <c r="F16" s="74">
        <v>0.536805555555555</v>
      </c>
      <c r="G16" s="17">
        <v>0.6686805555555555</v>
      </c>
      <c r="H16" s="74">
        <v>0.13187500000000052</v>
      </c>
      <c r="I16" s="71">
        <v>9</v>
      </c>
      <c r="J16" s="76">
        <v>2</v>
      </c>
    </row>
    <row r="17" spans="1:10" ht="21.75" customHeight="1">
      <c r="A17" s="70">
        <v>10</v>
      </c>
      <c r="B17" s="15">
        <v>47</v>
      </c>
      <c r="C17" s="14" t="s">
        <v>37</v>
      </c>
      <c r="D17" s="15" t="s">
        <v>85</v>
      </c>
      <c r="E17" s="78" t="s">
        <v>86</v>
      </c>
      <c r="F17" s="74">
        <v>0.532638888888889</v>
      </c>
      <c r="G17" s="17">
        <v>0.6686574074074074</v>
      </c>
      <c r="H17" s="74">
        <v>0.13601851851851843</v>
      </c>
      <c r="I17" s="71">
        <v>10</v>
      </c>
      <c r="J17" s="76">
        <v>2</v>
      </c>
    </row>
    <row r="18" spans="1:10" ht="21.75" customHeight="1">
      <c r="A18" s="70">
        <v>11</v>
      </c>
      <c r="B18" s="71">
        <v>18</v>
      </c>
      <c r="C18" s="72" t="s">
        <v>37</v>
      </c>
      <c r="D18" s="71" t="s">
        <v>44</v>
      </c>
      <c r="E18" s="78" t="s">
        <v>51</v>
      </c>
      <c r="F18" s="74">
        <v>0.5125</v>
      </c>
      <c r="G18" s="75">
        <v>0.6499537037037036</v>
      </c>
      <c r="H18" s="74">
        <v>0.1374537037037037</v>
      </c>
      <c r="I18" s="71">
        <v>11</v>
      </c>
      <c r="J18" s="76">
        <v>2</v>
      </c>
    </row>
    <row r="19" spans="1:10" ht="21.75" customHeight="1">
      <c r="A19" s="70">
        <v>12</v>
      </c>
      <c r="B19" s="15">
        <v>67</v>
      </c>
      <c r="C19" s="14" t="s">
        <v>37</v>
      </c>
      <c r="D19" s="15" t="s">
        <v>103</v>
      </c>
      <c r="E19" s="16" t="s">
        <v>106</v>
      </c>
      <c r="F19" s="74">
        <v>0.546527777777782</v>
      </c>
      <c r="G19" s="17">
        <v>0.6863425925925926</v>
      </c>
      <c r="H19" s="74">
        <v>0.1398148148148105</v>
      </c>
      <c r="I19" s="71">
        <v>12</v>
      </c>
      <c r="J19" s="76">
        <v>2</v>
      </c>
    </row>
    <row r="20" spans="1:10" ht="21.75" customHeight="1">
      <c r="A20" s="70">
        <v>13</v>
      </c>
      <c r="B20" s="31">
        <v>51</v>
      </c>
      <c r="C20" s="14" t="s">
        <v>37</v>
      </c>
      <c r="D20" s="15" t="s">
        <v>89</v>
      </c>
      <c r="E20" s="78" t="s">
        <v>91</v>
      </c>
      <c r="F20" s="74">
        <v>0.535416666666667</v>
      </c>
      <c r="G20" s="17">
        <v>0.675462962962963</v>
      </c>
      <c r="H20" s="74">
        <v>0.14004629629629606</v>
      </c>
      <c r="I20" s="71">
        <v>13</v>
      </c>
      <c r="J20" s="76">
        <v>2</v>
      </c>
    </row>
    <row r="21" spans="1:10" ht="21.75" customHeight="1">
      <c r="A21" s="70">
        <v>14</v>
      </c>
      <c r="B21" s="15">
        <v>40</v>
      </c>
      <c r="C21" s="14" t="s">
        <v>37</v>
      </c>
      <c r="D21" s="15" t="s">
        <v>75</v>
      </c>
      <c r="E21" s="78" t="s">
        <v>76</v>
      </c>
      <c r="F21" s="74">
        <v>0.527777777777778</v>
      </c>
      <c r="G21" s="17">
        <v>0.6699768518518519</v>
      </c>
      <c r="H21" s="74">
        <v>0.14219907407407384</v>
      </c>
      <c r="I21" s="71">
        <v>14</v>
      </c>
      <c r="J21" s="76">
        <v>2</v>
      </c>
    </row>
    <row r="22" spans="1:10" ht="21.75" customHeight="1">
      <c r="A22" s="70">
        <v>15</v>
      </c>
      <c r="B22" s="71">
        <v>30</v>
      </c>
      <c r="C22" s="72" t="s">
        <v>37</v>
      </c>
      <c r="D22" s="71" t="s">
        <v>61</v>
      </c>
      <c r="E22" s="78" t="s">
        <v>65</v>
      </c>
      <c r="F22" s="74">
        <v>0.520833333333333</v>
      </c>
      <c r="G22" s="75">
        <v>0.663275462962963</v>
      </c>
      <c r="H22" s="74">
        <v>0.14244212962963</v>
      </c>
      <c r="I22" s="71">
        <v>15</v>
      </c>
      <c r="J22" s="76">
        <v>2</v>
      </c>
    </row>
    <row r="23" spans="1:10" ht="21.75" customHeight="1">
      <c r="A23" s="70">
        <v>16</v>
      </c>
      <c r="B23" s="71">
        <v>20</v>
      </c>
      <c r="C23" s="72" t="s">
        <v>37</v>
      </c>
      <c r="D23" s="71" t="s">
        <v>44</v>
      </c>
      <c r="E23" s="78" t="s">
        <v>53</v>
      </c>
      <c r="F23" s="74">
        <v>0.513888888888889</v>
      </c>
      <c r="G23" s="75">
        <v>0.657974537037037</v>
      </c>
      <c r="H23" s="74">
        <v>0.14408564814814806</v>
      </c>
      <c r="I23" s="71">
        <v>16</v>
      </c>
      <c r="J23" s="76">
        <v>2</v>
      </c>
    </row>
    <row r="24" spans="1:10" ht="21.75" customHeight="1">
      <c r="A24" s="70">
        <v>17</v>
      </c>
      <c r="B24" s="71">
        <v>31</v>
      </c>
      <c r="C24" s="72" t="s">
        <v>37</v>
      </c>
      <c r="D24" s="71" t="s">
        <v>61</v>
      </c>
      <c r="E24" s="78" t="s">
        <v>66</v>
      </c>
      <c r="F24" s="74">
        <v>0.521527777777778</v>
      </c>
      <c r="G24" s="75">
        <v>0.6664351851851852</v>
      </c>
      <c r="H24" s="74">
        <v>0.14490740740740715</v>
      </c>
      <c r="I24" s="71">
        <v>17</v>
      </c>
      <c r="J24" s="76">
        <v>2</v>
      </c>
    </row>
    <row r="25" spans="1:10" ht="21.75" customHeight="1">
      <c r="A25" s="70">
        <v>18</v>
      </c>
      <c r="B25" s="15">
        <v>55</v>
      </c>
      <c r="C25" s="14" t="s">
        <v>37</v>
      </c>
      <c r="D25" s="15" t="s">
        <v>89</v>
      </c>
      <c r="E25" s="78" t="s">
        <v>95</v>
      </c>
      <c r="F25" s="74">
        <v>0.538194444444444</v>
      </c>
      <c r="G25" s="17">
        <v>0.6833333333333332</v>
      </c>
      <c r="H25" s="74">
        <v>0.14513888888888926</v>
      </c>
      <c r="I25" s="71">
        <v>18</v>
      </c>
      <c r="J25" s="76">
        <v>2</v>
      </c>
    </row>
    <row r="26" spans="1:10" ht="21.75" customHeight="1">
      <c r="A26" s="70">
        <v>19</v>
      </c>
      <c r="B26" s="15">
        <v>46</v>
      </c>
      <c r="C26" s="14" t="s">
        <v>37</v>
      </c>
      <c r="D26" s="15" t="s">
        <v>82</v>
      </c>
      <c r="E26" s="78" t="s">
        <v>84</v>
      </c>
      <c r="F26" s="74">
        <v>0.531944444444444</v>
      </c>
      <c r="G26" s="17">
        <v>0.6773611111111112</v>
      </c>
      <c r="H26" s="74">
        <v>0.1454166666666672</v>
      </c>
      <c r="I26" s="71">
        <v>19</v>
      </c>
      <c r="J26" s="76">
        <v>2</v>
      </c>
    </row>
    <row r="27" spans="1:10" ht="21.75" customHeight="1">
      <c r="A27" s="70">
        <v>20</v>
      </c>
      <c r="B27" s="15">
        <v>52</v>
      </c>
      <c r="C27" s="14" t="s">
        <v>37</v>
      </c>
      <c r="D27" s="15" t="s">
        <v>89</v>
      </c>
      <c r="E27" s="78" t="s">
        <v>92</v>
      </c>
      <c r="F27" s="74">
        <v>0.536111111111111</v>
      </c>
      <c r="G27" s="17">
        <v>0.686875</v>
      </c>
      <c r="H27" s="74">
        <v>0.15076388888888903</v>
      </c>
      <c r="I27" s="71">
        <v>20</v>
      </c>
      <c r="J27" s="76">
        <v>2</v>
      </c>
    </row>
    <row r="28" spans="1:10" ht="21.75" customHeight="1">
      <c r="A28" s="70">
        <v>21</v>
      </c>
      <c r="B28" s="71">
        <v>17</v>
      </c>
      <c r="C28" s="72" t="s">
        <v>37</v>
      </c>
      <c r="D28" s="71" t="s">
        <v>44</v>
      </c>
      <c r="E28" s="78" t="s">
        <v>50</v>
      </c>
      <c r="F28" s="74">
        <v>0.511805555555556</v>
      </c>
      <c r="G28" s="75">
        <v>0.6629513888888888</v>
      </c>
      <c r="H28" s="74">
        <v>0.15114583333333287</v>
      </c>
      <c r="I28" s="71">
        <v>21</v>
      </c>
      <c r="J28" s="76">
        <v>2</v>
      </c>
    </row>
    <row r="29" spans="1:10" ht="21.75" customHeight="1">
      <c r="A29" s="70">
        <v>22</v>
      </c>
      <c r="B29" s="71">
        <v>15</v>
      </c>
      <c r="C29" s="72" t="s">
        <v>37</v>
      </c>
      <c r="D29" s="71" t="s">
        <v>44</v>
      </c>
      <c r="E29" s="78" t="s">
        <v>48</v>
      </c>
      <c r="F29" s="74">
        <v>0.510416666666667</v>
      </c>
      <c r="G29" s="75">
        <v>0.6621296296296296</v>
      </c>
      <c r="H29" s="74">
        <v>0.15171296296296266</v>
      </c>
      <c r="I29" s="71">
        <v>22</v>
      </c>
      <c r="J29" s="76">
        <v>2</v>
      </c>
    </row>
    <row r="30" spans="1:10" ht="21.75" customHeight="1">
      <c r="A30" s="70">
        <v>23</v>
      </c>
      <c r="B30" s="71">
        <v>29</v>
      </c>
      <c r="C30" s="72" t="s">
        <v>37</v>
      </c>
      <c r="D30" s="71" t="s">
        <v>61</v>
      </c>
      <c r="E30" s="78" t="s">
        <v>64</v>
      </c>
      <c r="F30" s="74">
        <v>0.520138888888889</v>
      </c>
      <c r="G30" s="75">
        <v>0.6732060185185186</v>
      </c>
      <c r="H30" s="74">
        <v>0.15306712962962954</v>
      </c>
      <c r="I30" s="71">
        <v>23</v>
      </c>
      <c r="J30" s="76">
        <v>2</v>
      </c>
    </row>
    <row r="31" spans="1:10" ht="21.75" customHeight="1">
      <c r="A31" s="70">
        <v>24</v>
      </c>
      <c r="B31" s="15">
        <v>54</v>
      </c>
      <c r="C31" s="14" t="s">
        <v>37</v>
      </c>
      <c r="D31" s="15" t="s">
        <v>89</v>
      </c>
      <c r="E31" s="78" t="s">
        <v>94</v>
      </c>
      <c r="F31" s="74">
        <v>0.5375</v>
      </c>
      <c r="G31" s="17">
        <v>0.6931597222222222</v>
      </c>
      <c r="H31" s="74">
        <v>0.15565972222222224</v>
      </c>
      <c r="I31" s="71">
        <v>24</v>
      </c>
      <c r="J31" s="79">
        <v>2</v>
      </c>
    </row>
    <row r="32" spans="1:10" ht="21.75" customHeight="1">
      <c r="A32" s="70">
        <v>25</v>
      </c>
      <c r="B32" s="15">
        <v>71</v>
      </c>
      <c r="C32" s="14" t="s">
        <v>37</v>
      </c>
      <c r="D32" s="15"/>
      <c r="E32" s="16" t="s">
        <v>110</v>
      </c>
      <c r="F32" s="80">
        <v>0.5118055555555555</v>
      </c>
      <c r="G32" s="80">
        <v>0.6716898148148148</v>
      </c>
      <c r="H32" s="81">
        <v>0.1598842592592593</v>
      </c>
      <c r="I32" s="71">
        <v>25</v>
      </c>
      <c r="J32" s="79">
        <v>2</v>
      </c>
    </row>
    <row r="33" spans="1:10" ht="21.75" customHeight="1">
      <c r="A33" s="70">
        <v>26</v>
      </c>
      <c r="B33" s="71">
        <v>24</v>
      </c>
      <c r="C33" s="72" t="s">
        <v>37</v>
      </c>
      <c r="D33" s="71" t="s">
        <v>44</v>
      </c>
      <c r="E33" s="78" t="s">
        <v>57</v>
      </c>
      <c r="F33" s="74">
        <v>0.516666666666667</v>
      </c>
      <c r="G33" s="75">
        <v>0.7078240740740741</v>
      </c>
      <c r="H33" s="74">
        <v>0.19115740740740705</v>
      </c>
      <c r="I33" s="71">
        <v>26</v>
      </c>
      <c r="J33" s="79">
        <v>2</v>
      </c>
    </row>
    <row r="34" spans="1:10" ht="21.75" customHeight="1" thickBot="1">
      <c r="A34" s="70">
        <v>27</v>
      </c>
      <c r="B34" s="15">
        <v>81</v>
      </c>
      <c r="C34" s="14" t="s">
        <v>37</v>
      </c>
      <c r="D34" s="15" t="s">
        <v>36</v>
      </c>
      <c r="E34" s="16" t="s">
        <v>119</v>
      </c>
      <c r="F34" s="17">
        <v>0.5083333333333333</v>
      </c>
      <c r="G34" s="17">
        <v>0.7444444444444445</v>
      </c>
      <c r="H34" s="74">
        <v>0.23611111111111116</v>
      </c>
      <c r="I34" s="71">
        <v>27</v>
      </c>
      <c r="J34" s="79">
        <v>1</v>
      </c>
    </row>
    <row r="35" spans="1:14" ht="21.75" customHeight="1">
      <c r="A35" s="70">
        <v>28</v>
      </c>
      <c r="B35" s="71">
        <v>16</v>
      </c>
      <c r="C35" s="72" t="s">
        <v>37</v>
      </c>
      <c r="D35" s="71" t="s">
        <v>44</v>
      </c>
      <c r="E35" s="78" t="s">
        <v>49</v>
      </c>
      <c r="F35" s="74">
        <v>0.511111111111111</v>
      </c>
      <c r="G35" s="71"/>
      <c r="H35" s="82" t="s">
        <v>124</v>
      </c>
      <c r="I35" s="83">
        <v>28</v>
      </c>
      <c r="J35" s="84">
        <v>1</v>
      </c>
      <c r="N35" s="57"/>
    </row>
    <row r="36" spans="1:10" ht="21.75" customHeight="1" thickBot="1">
      <c r="A36" s="85">
        <v>29</v>
      </c>
      <c r="B36" s="86">
        <v>32</v>
      </c>
      <c r="C36" s="87" t="s">
        <v>37</v>
      </c>
      <c r="D36" s="86" t="s">
        <v>61</v>
      </c>
      <c r="E36" s="131" t="s">
        <v>67</v>
      </c>
      <c r="F36" s="89">
        <v>0.522222222222222</v>
      </c>
      <c r="G36" s="90">
        <v>0.684675925925926</v>
      </c>
      <c r="H36" s="91" t="s">
        <v>124</v>
      </c>
      <c r="I36" s="92">
        <v>29</v>
      </c>
      <c r="J36" s="93">
        <v>1</v>
      </c>
    </row>
    <row r="37" spans="1:10" ht="21.75" customHeight="1">
      <c r="A37" s="29"/>
      <c r="B37" s="44">
        <f>SUM(B8:B36)</f>
        <v>1047</v>
      </c>
      <c r="D37" s="44"/>
      <c r="E37" s="45"/>
      <c r="F37" s="46"/>
      <c r="G37" s="46"/>
      <c r="H37" s="47"/>
      <c r="I37" s="48"/>
      <c r="J37" s="49">
        <f>SUM(J8:J36)</f>
        <v>97</v>
      </c>
    </row>
    <row r="39" spans="5:10" ht="12.75" customHeight="1">
      <c r="E39" s="162" t="s">
        <v>15</v>
      </c>
      <c r="F39" s="162"/>
      <c r="G39" s="162"/>
      <c r="H39" s="162"/>
      <c r="I39" s="162"/>
      <c r="J39" s="162"/>
    </row>
    <row r="40" spans="5:10" ht="15">
      <c r="E40" s="55" t="s">
        <v>126</v>
      </c>
      <c r="F40" s="55"/>
      <c r="G40" s="55"/>
      <c r="H40" s="55"/>
      <c r="I40" s="55"/>
      <c r="J40" s="55"/>
    </row>
  </sheetData>
  <sheetProtection/>
  <mergeCells count="5">
    <mergeCell ref="E39:J39"/>
    <mergeCell ref="A2:I2"/>
    <mergeCell ref="A4:I4"/>
    <mergeCell ref="A5:I5"/>
    <mergeCell ref="H6:I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9">
      <selection activeCell="A1" sqref="A1"/>
    </sheetView>
  </sheetViews>
  <sheetFormatPr defaultColWidth="9.140625" defaultRowHeight="12.75" customHeight="1"/>
  <cols>
    <col min="1" max="1" width="5.28125" style="0" customWidth="1"/>
    <col min="2" max="2" width="9.57421875" style="0" customWidth="1"/>
    <col min="3" max="3" width="12.421875" style="0" customWidth="1"/>
    <col min="4" max="4" width="18.140625" style="0" customWidth="1"/>
    <col min="5" max="5" width="37.7109375" style="0" customWidth="1"/>
    <col min="6" max="8" width="12.57421875" style="0" customWidth="1"/>
    <col min="9" max="10" width="8.421875" style="0" customWidth="1"/>
    <col min="11" max="16384" width="9.57421875" style="0" customWidth="1"/>
  </cols>
  <sheetData>
    <row r="1" spans="1:9" ht="15.75">
      <c r="A1" s="1"/>
      <c r="B1" s="1"/>
      <c r="C1" s="1"/>
      <c r="D1" s="1"/>
      <c r="E1" s="1"/>
      <c r="F1" s="1"/>
      <c r="G1" s="1"/>
      <c r="H1" s="1"/>
      <c r="I1" s="1"/>
    </row>
    <row r="2" spans="1:9" ht="18.75">
      <c r="A2" s="159" t="s">
        <v>19</v>
      </c>
      <c r="B2" s="159"/>
      <c r="C2" s="159"/>
      <c r="D2" s="159"/>
      <c r="E2" s="159"/>
      <c r="F2" s="159"/>
      <c r="G2" s="159"/>
      <c r="H2" s="159"/>
      <c r="I2" s="159"/>
    </row>
    <row r="3" spans="1:9" ht="15.75">
      <c r="A3" s="3"/>
      <c r="B3" s="4"/>
      <c r="C3" s="4"/>
      <c r="D3" s="6"/>
      <c r="E3" s="7"/>
      <c r="F3" s="7"/>
      <c r="G3" s="7"/>
      <c r="H3" s="8"/>
      <c r="I3" s="8"/>
    </row>
    <row r="4" spans="1:9" ht="18.75">
      <c r="A4" s="159" t="s">
        <v>0</v>
      </c>
      <c r="B4" s="159"/>
      <c r="C4" s="159"/>
      <c r="D4" s="159"/>
      <c r="E4" s="159"/>
      <c r="F4" s="159"/>
      <c r="G4" s="159"/>
      <c r="H4" s="159"/>
      <c r="I4" s="159"/>
    </row>
    <row r="5" spans="1:9" ht="15.75">
      <c r="A5" s="160" t="s">
        <v>1</v>
      </c>
      <c r="B5" s="160"/>
      <c r="C5" s="160"/>
      <c r="D5" s="160"/>
      <c r="E5" s="160"/>
      <c r="F5" s="160"/>
      <c r="G5" s="160"/>
      <c r="H5" s="160"/>
      <c r="I5" s="160"/>
    </row>
    <row r="6" spans="1:9" ht="16.5" thickBot="1">
      <c r="A6" s="9"/>
      <c r="B6" s="9"/>
      <c r="C6" s="9"/>
      <c r="D6" s="9"/>
      <c r="E6" s="9"/>
      <c r="F6" s="9"/>
      <c r="G6" s="9"/>
      <c r="H6" s="161">
        <v>41174</v>
      </c>
      <c r="I6" s="161"/>
    </row>
    <row r="7" spans="1:10" ht="39" thickBot="1">
      <c r="A7" s="10" t="s">
        <v>2</v>
      </c>
      <c r="B7" s="11" t="s">
        <v>3</v>
      </c>
      <c r="C7" s="12" t="s">
        <v>4</v>
      </c>
      <c r="D7" s="11" t="s">
        <v>5</v>
      </c>
      <c r="E7" s="11" t="s">
        <v>6</v>
      </c>
      <c r="F7" s="11" t="s">
        <v>7</v>
      </c>
      <c r="G7" s="11" t="s">
        <v>8</v>
      </c>
      <c r="H7" s="11" t="s">
        <v>9</v>
      </c>
      <c r="I7" s="11" t="s">
        <v>10</v>
      </c>
      <c r="J7" s="13" t="s">
        <v>11</v>
      </c>
    </row>
    <row r="8" spans="1:10" ht="21.75" customHeight="1">
      <c r="A8" s="63">
        <v>1</v>
      </c>
      <c r="B8" s="64">
        <v>5</v>
      </c>
      <c r="C8" s="65" t="s">
        <v>26</v>
      </c>
      <c r="D8" s="64" t="s">
        <v>36</v>
      </c>
      <c r="E8" s="66" t="s">
        <v>33</v>
      </c>
      <c r="F8" s="67">
        <v>0.503472222222222</v>
      </c>
      <c r="G8" s="68">
        <v>0.6103587962962963</v>
      </c>
      <c r="H8" s="67">
        <v>0.10688657407407431</v>
      </c>
      <c r="I8" s="32" t="s">
        <v>12</v>
      </c>
      <c r="J8" s="69">
        <v>16</v>
      </c>
    </row>
    <row r="9" spans="1:10" ht="21.75" customHeight="1">
      <c r="A9" s="70">
        <v>2</v>
      </c>
      <c r="B9" s="71">
        <v>4</v>
      </c>
      <c r="C9" s="138" t="s">
        <v>26</v>
      </c>
      <c r="D9" s="71" t="s">
        <v>36</v>
      </c>
      <c r="E9" s="77" t="s">
        <v>32</v>
      </c>
      <c r="F9" s="128">
        <v>0.502777777777778</v>
      </c>
      <c r="G9" s="75">
        <v>0.6106712962962962</v>
      </c>
      <c r="H9" s="128">
        <v>0.10789351851851825</v>
      </c>
      <c r="I9" s="30" t="s">
        <v>13</v>
      </c>
      <c r="J9" s="76">
        <v>12</v>
      </c>
    </row>
    <row r="10" spans="1:10" ht="21.75" customHeight="1">
      <c r="A10" s="70">
        <v>3</v>
      </c>
      <c r="B10" s="15">
        <v>72</v>
      </c>
      <c r="C10" s="14" t="s">
        <v>26</v>
      </c>
      <c r="D10" s="15" t="s">
        <v>111</v>
      </c>
      <c r="E10" s="16" t="s">
        <v>112</v>
      </c>
      <c r="F10" s="133">
        <v>0.5493055555555556</v>
      </c>
      <c r="G10" s="17">
        <v>0.6583333333333333</v>
      </c>
      <c r="H10" s="128">
        <v>0.10902777777777772</v>
      </c>
      <c r="I10" s="18" t="s">
        <v>14</v>
      </c>
      <c r="J10" s="76">
        <v>9</v>
      </c>
    </row>
    <row r="11" spans="1:10" ht="21.75" customHeight="1">
      <c r="A11" s="70">
        <v>5</v>
      </c>
      <c r="B11" s="71">
        <v>13</v>
      </c>
      <c r="C11" s="72" t="s">
        <v>26</v>
      </c>
      <c r="D11" s="71" t="s">
        <v>44</v>
      </c>
      <c r="E11" s="77" t="s">
        <v>46</v>
      </c>
      <c r="F11" s="74">
        <v>0.509027777777778</v>
      </c>
      <c r="G11" s="75">
        <v>0.6244907407407407</v>
      </c>
      <c r="H11" s="128">
        <v>0.11546296296296277</v>
      </c>
      <c r="I11" s="71">
        <v>4</v>
      </c>
      <c r="J11" s="76">
        <v>7</v>
      </c>
    </row>
    <row r="12" spans="1:10" ht="21.75" customHeight="1">
      <c r="A12" s="70">
        <v>6</v>
      </c>
      <c r="B12" s="15">
        <v>64</v>
      </c>
      <c r="C12" s="14" t="s">
        <v>121</v>
      </c>
      <c r="D12" s="15" t="s">
        <v>89</v>
      </c>
      <c r="E12" s="16" t="s">
        <v>120</v>
      </c>
      <c r="F12" s="128">
        <v>0.544444444444447</v>
      </c>
      <c r="G12" s="17">
        <v>0.6617361111111111</v>
      </c>
      <c r="H12" s="128">
        <v>0.11729166666666413</v>
      </c>
      <c r="I12" s="20">
        <v>5</v>
      </c>
      <c r="J12" s="76">
        <v>5</v>
      </c>
    </row>
    <row r="13" spans="1:10" ht="21.75" customHeight="1">
      <c r="A13" s="70">
        <v>7</v>
      </c>
      <c r="B13" s="71">
        <v>1</v>
      </c>
      <c r="C13" s="138" t="s">
        <v>26</v>
      </c>
      <c r="D13" s="71" t="s">
        <v>36</v>
      </c>
      <c r="E13" s="77" t="s">
        <v>35</v>
      </c>
      <c r="F13" s="128">
        <v>0.5006944444444444</v>
      </c>
      <c r="G13" s="75">
        <v>0.6213310185185185</v>
      </c>
      <c r="H13" s="128">
        <v>0.12063657407407402</v>
      </c>
      <c r="I13" s="71">
        <v>6</v>
      </c>
      <c r="J13" s="76">
        <v>4</v>
      </c>
    </row>
    <row r="14" spans="1:10" ht="21.75" customHeight="1">
      <c r="A14" s="70">
        <v>4</v>
      </c>
      <c r="B14" s="15">
        <v>45</v>
      </c>
      <c r="C14" s="14" t="s">
        <v>38</v>
      </c>
      <c r="D14" s="15" t="s">
        <v>82</v>
      </c>
      <c r="E14" s="78" t="s">
        <v>122</v>
      </c>
      <c r="F14" s="74">
        <v>0.53125</v>
      </c>
      <c r="G14" s="17">
        <v>0.6577199074074074</v>
      </c>
      <c r="H14" s="128">
        <v>0.12646990740740738</v>
      </c>
      <c r="I14" s="20">
        <v>7</v>
      </c>
      <c r="J14" s="76">
        <v>3</v>
      </c>
    </row>
    <row r="15" spans="1:10" ht="21.75" customHeight="1">
      <c r="A15" s="70">
        <v>8</v>
      </c>
      <c r="B15" s="15">
        <v>79</v>
      </c>
      <c r="C15" s="14" t="s">
        <v>38</v>
      </c>
      <c r="D15" s="15" t="s">
        <v>36</v>
      </c>
      <c r="E15" s="16" t="s">
        <v>118</v>
      </c>
      <c r="F15" s="17">
        <v>0.553472222222222</v>
      </c>
      <c r="G15" s="17">
        <v>0.6878472222222222</v>
      </c>
      <c r="H15" s="128">
        <v>0.13437500000000013</v>
      </c>
      <c r="I15" s="71">
        <v>8</v>
      </c>
      <c r="J15" s="76">
        <v>2</v>
      </c>
    </row>
    <row r="16" spans="1:10" ht="21.75" customHeight="1">
      <c r="A16" s="70">
        <v>9</v>
      </c>
      <c r="B16" s="71">
        <v>28</v>
      </c>
      <c r="C16" s="72" t="s">
        <v>26</v>
      </c>
      <c r="D16" s="71" t="s">
        <v>61</v>
      </c>
      <c r="E16" s="77" t="s">
        <v>63</v>
      </c>
      <c r="F16" s="128">
        <v>0.519444444444444</v>
      </c>
      <c r="G16" s="75">
        <v>0.6553703703703704</v>
      </c>
      <c r="H16" s="128">
        <v>0.13592592592592634</v>
      </c>
      <c r="I16" s="20">
        <v>9</v>
      </c>
      <c r="J16" s="76">
        <v>2</v>
      </c>
    </row>
    <row r="17" spans="1:10" ht="21.75" customHeight="1">
      <c r="A17" s="70">
        <v>10</v>
      </c>
      <c r="B17" s="15">
        <v>76</v>
      </c>
      <c r="C17" s="14" t="s">
        <v>38</v>
      </c>
      <c r="D17" s="15"/>
      <c r="E17" s="16" t="s">
        <v>116</v>
      </c>
      <c r="F17" s="133">
        <v>0.552083333333333</v>
      </c>
      <c r="G17" s="17">
        <v>0.6898032407407407</v>
      </c>
      <c r="H17" s="128">
        <v>0.1377199074074077</v>
      </c>
      <c r="I17" s="71">
        <v>10</v>
      </c>
      <c r="J17" s="76">
        <v>2</v>
      </c>
    </row>
    <row r="18" spans="1:10" ht="21.75" customHeight="1">
      <c r="A18" s="70">
        <v>11</v>
      </c>
      <c r="B18" s="71">
        <v>34</v>
      </c>
      <c r="C18" s="72" t="s">
        <v>26</v>
      </c>
      <c r="D18" s="71" t="s">
        <v>61</v>
      </c>
      <c r="E18" s="77" t="s">
        <v>69</v>
      </c>
      <c r="F18" s="74">
        <v>0.523611111111111</v>
      </c>
      <c r="G18" s="75">
        <v>0.6712152777777778</v>
      </c>
      <c r="H18" s="128">
        <v>0.14760416666666676</v>
      </c>
      <c r="I18" s="20">
        <v>11</v>
      </c>
      <c r="J18" s="76">
        <v>2</v>
      </c>
    </row>
    <row r="19" spans="1:10" ht="21.75" customHeight="1">
      <c r="A19" s="70">
        <v>12</v>
      </c>
      <c r="B19" s="31">
        <v>38</v>
      </c>
      <c r="C19" s="14" t="s">
        <v>38</v>
      </c>
      <c r="D19" s="15" t="s">
        <v>61</v>
      </c>
      <c r="E19" s="78" t="s">
        <v>73</v>
      </c>
      <c r="F19" s="128">
        <v>0.526388888888889</v>
      </c>
      <c r="G19" s="17">
        <v>0.6749421296296297</v>
      </c>
      <c r="H19" s="128">
        <v>0.14855324074074072</v>
      </c>
      <c r="I19" s="71">
        <v>12</v>
      </c>
      <c r="J19" s="76">
        <v>2</v>
      </c>
    </row>
    <row r="20" spans="1:10" ht="21.75" customHeight="1">
      <c r="A20" s="70">
        <v>13</v>
      </c>
      <c r="B20" s="15">
        <v>44</v>
      </c>
      <c r="C20" s="14" t="s">
        <v>38</v>
      </c>
      <c r="D20" s="15" t="s">
        <v>80</v>
      </c>
      <c r="E20" s="78" t="s">
        <v>81</v>
      </c>
      <c r="F20" s="74">
        <v>0.530555555555555</v>
      </c>
      <c r="G20" s="17">
        <v>0.68</v>
      </c>
      <c r="H20" s="128">
        <v>0.14944444444444505</v>
      </c>
      <c r="I20" s="20">
        <v>13</v>
      </c>
      <c r="J20" s="76">
        <v>2</v>
      </c>
    </row>
    <row r="21" spans="1:10" ht="21.75" customHeight="1">
      <c r="A21" s="70">
        <v>14</v>
      </c>
      <c r="B21" s="71">
        <v>36</v>
      </c>
      <c r="C21" s="72" t="s">
        <v>38</v>
      </c>
      <c r="D21" s="71" t="s">
        <v>61</v>
      </c>
      <c r="E21" s="77" t="s">
        <v>71</v>
      </c>
      <c r="F21" s="74">
        <v>0.525</v>
      </c>
      <c r="G21" s="75">
        <v>0.6749189814814814</v>
      </c>
      <c r="H21" s="128">
        <v>0.14991898148148142</v>
      </c>
      <c r="I21" s="71">
        <v>14</v>
      </c>
      <c r="J21" s="76">
        <v>2</v>
      </c>
    </row>
    <row r="22" spans="1:10" ht="21.75" customHeight="1">
      <c r="A22" s="70">
        <v>15</v>
      </c>
      <c r="B22" s="15">
        <v>56</v>
      </c>
      <c r="C22" s="14" t="s">
        <v>38</v>
      </c>
      <c r="D22" s="15" t="s">
        <v>89</v>
      </c>
      <c r="E22" s="78" t="s">
        <v>96</v>
      </c>
      <c r="F22" s="74">
        <v>0.538888888888889</v>
      </c>
      <c r="G22" s="17">
        <v>0.6928356481481481</v>
      </c>
      <c r="H22" s="128">
        <v>0.15394675925925916</v>
      </c>
      <c r="I22" s="20">
        <v>15</v>
      </c>
      <c r="J22" s="76">
        <v>2</v>
      </c>
    </row>
    <row r="23" spans="1:10" ht="21.75" customHeight="1">
      <c r="A23" s="70">
        <v>16</v>
      </c>
      <c r="B23" s="71">
        <v>12</v>
      </c>
      <c r="C23" s="72" t="s">
        <v>26</v>
      </c>
      <c r="D23" s="71" t="s">
        <v>44</v>
      </c>
      <c r="E23" s="77" t="s">
        <v>45</v>
      </c>
      <c r="F23" s="128">
        <v>0.508333333333333</v>
      </c>
      <c r="G23" s="75">
        <v>0.6646412037037037</v>
      </c>
      <c r="H23" s="128">
        <v>0.15630787037037075</v>
      </c>
      <c r="I23" s="71">
        <v>16</v>
      </c>
      <c r="J23" s="76">
        <v>2</v>
      </c>
    </row>
    <row r="24" spans="1:10" ht="21.75" customHeight="1">
      <c r="A24" s="70">
        <v>17</v>
      </c>
      <c r="B24" s="15">
        <v>106</v>
      </c>
      <c r="C24" s="14" t="s">
        <v>38</v>
      </c>
      <c r="D24" s="15" t="s">
        <v>61</v>
      </c>
      <c r="E24" s="78" t="s">
        <v>74</v>
      </c>
      <c r="F24" s="128">
        <v>0.527083333333333</v>
      </c>
      <c r="G24" s="17">
        <v>0.687337962962963</v>
      </c>
      <c r="H24" s="128">
        <v>0.16025462962963</v>
      </c>
      <c r="I24" s="20">
        <v>17</v>
      </c>
      <c r="J24" s="76">
        <v>2</v>
      </c>
    </row>
    <row r="25" spans="1:10" ht="21.75" customHeight="1">
      <c r="A25" s="70">
        <v>18</v>
      </c>
      <c r="B25" s="71">
        <v>8</v>
      </c>
      <c r="C25" s="72" t="s">
        <v>26</v>
      </c>
      <c r="D25" s="71" t="s">
        <v>36</v>
      </c>
      <c r="E25" s="77" t="s">
        <v>42</v>
      </c>
      <c r="F25" s="74">
        <v>0.505555555555556</v>
      </c>
      <c r="G25" s="75">
        <v>0.6684837962962963</v>
      </c>
      <c r="H25" s="128">
        <v>0.1629282407407403</v>
      </c>
      <c r="I25" s="71">
        <v>18</v>
      </c>
      <c r="J25" s="76">
        <v>2</v>
      </c>
    </row>
    <row r="26" spans="1:10" ht="21.75" customHeight="1">
      <c r="A26" s="70">
        <v>19</v>
      </c>
      <c r="B26" s="15">
        <v>59</v>
      </c>
      <c r="C26" s="14" t="s">
        <v>38</v>
      </c>
      <c r="D26" s="15" t="s">
        <v>89</v>
      </c>
      <c r="E26" s="78" t="s">
        <v>99</v>
      </c>
      <c r="F26" s="128">
        <v>0.540972222222222</v>
      </c>
      <c r="G26" s="17">
        <v>0.7045370370370371</v>
      </c>
      <c r="H26" s="128">
        <v>0.1635648148148151</v>
      </c>
      <c r="I26" s="20">
        <v>19</v>
      </c>
      <c r="J26" s="76">
        <v>2</v>
      </c>
    </row>
    <row r="27" spans="1:10" ht="21.75" customHeight="1">
      <c r="A27" s="70">
        <v>20</v>
      </c>
      <c r="B27" s="15">
        <v>58</v>
      </c>
      <c r="C27" s="14" t="s">
        <v>38</v>
      </c>
      <c r="D27" s="15" t="s">
        <v>89</v>
      </c>
      <c r="E27" s="78" t="s">
        <v>98</v>
      </c>
      <c r="F27" s="74">
        <v>0.540277777777778</v>
      </c>
      <c r="G27" s="17">
        <v>0.7078125000000001</v>
      </c>
      <c r="H27" s="128">
        <v>0.1675347222222221</v>
      </c>
      <c r="I27" s="71">
        <v>20</v>
      </c>
      <c r="J27" s="76">
        <v>1</v>
      </c>
    </row>
    <row r="28" spans="1:10" ht="21.75" customHeight="1">
      <c r="A28" s="70">
        <v>21</v>
      </c>
      <c r="B28" s="15">
        <v>73</v>
      </c>
      <c r="C28" s="14" t="s">
        <v>38</v>
      </c>
      <c r="D28" s="15" t="s">
        <v>36</v>
      </c>
      <c r="E28" s="16" t="s">
        <v>113</v>
      </c>
      <c r="F28" s="17">
        <v>0.5499999999999999</v>
      </c>
      <c r="G28" s="17">
        <v>0.7444444444444445</v>
      </c>
      <c r="H28" s="128">
        <v>0.19444444444444453</v>
      </c>
      <c r="I28" s="20">
        <v>21</v>
      </c>
      <c r="J28" s="76">
        <v>1</v>
      </c>
    </row>
    <row r="29" spans="1:10" ht="21.75" customHeight="1">
      <c r="A29" s="70">
        <v>22</v>
      </c>
      <c r="B29" s="15">
        <v>61</v>
      </c>
      <c r="C29" s="14" t="s">
        <v>38</v>
      </c>
      <c r="D29" s="15" t="s">
        <v>89</v>
      </c>
      <c r="E29" s="16" t="s">
        <v>101</v>
      </c>
      <c r="F29" s="74">
        <v>0.542361111111112</v>
      </c>
      <c r="G29" s="17">
        <v>0.7538541666666667</v>
      </c>
      <c r="H29" s="128">
        <v>0.21149305555555475</v>
      </c>
      <c r="I29" s="71">
        <v>22</v>
      </c>
      <c r="J29" s="76">
        <v>1</v>
      </c>
    </row>
    <row r="30" spans="1:10" ht="21.75" customHeight="1" thickBot="1">
      <c r="A30" s="85">
        <v>23</v>
      </c>
      <c r="B30" s="22">
        <v>62</v>
      </c>
      <c r="C30" s="21" t="s">
        <v>38</v>
      </c>
      <c r="D30" s="22" t="s">
        <v>89</v>
      </c>
      <c r="E30" s="23" t="s">
        <v>102</v>
      </c>
      <c r="F30" s="89">
        <v>0.5347222222222222</v>
      </c>
      <c r="G30" s="24"/>
      <c r="H30" s="132" t="s">
        <v>124</v>
      </c>
      <c r="I30" s="25">
        <v>23</v>
      </c>
      <c r="J30" s="97">
        <v>1</v>
      </c>
    </row>
    <row r="31" spans="1:10" ht="21.75" customHeight="1">
      <c r="A31" s="29"/>
      <c r="B31" s="44">
        <f>SUM(B8:B30)</f>
        <v>1034</v>
      </c>
      <c r="D31" s="44"/>
      <c r="E31" s="45"/>
      <c r="F31" s="46"/>
      <c r="G31" s="46"/>
      <c r="H31" s="47"/>
      <c r="I31" s="48"/>
      <c r="J31" s="49">
        <f>SUM(J8:J30)</f>
        <v>84</v>
      </c>
    </row>
    <row r="32" spans="5:10" ht="12.75" customHeight="1">
      <c r="E32" s="162" t="s">
        <v>15</v>
      </c>
      <c r="F32" s="162"/>
      <c r="G32" s="162"/>
      <c r="H32" s="162"/>
      <c r="I32" s="162"/>
      <c r="J32" s="162"/>
    </row>
    <row r="33" spans="5:10" ht="15">
      <c r="E33" s="55" t="s">
        <v>126</v>
      </c>
      <c r="F33" s="55"/>
      <c r="G33" s="55"/>
      <c r="H33" s="55"/>
      <c r="I33" s="55"/>
      <c r="J33" s="55"/>
    </row>
  </sheetData>
  <sheetProtection/>
  <mergeCells count="5">
    <mergeCell ref="E32:J32"/>
    <mergeCell ref="A2:I2"/>
    <mergeCell ref="A4:I4"/>
    <mergeCell ref="A5:I5"/>
    <mergeCell ref="H6:I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5.28125" style="0" customWidth="1"/>
    <col min="2" max="2" width="9.57421875" style="0" customWidth="1"/>
    <col min="3" max="3" width="12.421875" style="0" customWidth="1"/>
    <col min="4" max="4" width="18.140625" style="0" customWidth="1"/>
    <col min="5" max="5" width="37.7109375" style="0" customWidth="1"/>
    <col min="6" max="8" width="12.57421875" style="0" customWidth="1"/>
    <col min="9" max="10" width="8.421875" style="0" customWidth="1"/>
    <col min="11" max="16384" width="9.57421875" style="0" customWidth="1"/>
  </cols>
  <sheetData>
    <row r="1" spans="1:9" ht="15.75">
      <c r="A1" s="1"/>
      <c r="B1" s="1"/>
      <c r="C1" s="1"/>
      <c r="D1" s="1"/>
      <c r="E1" s="1"/>
      <c r="F1" s="1"/>
      <c r="G1" s="1"/>
      <c r="H1" s="1"/>
      <c r="I1" s="1"/>
    </row>
    <row r="2" spans="1:9" ht="18.75">
      <c r="A2" s="159" t="s">
        <v>19</v>
      </c>
      <c r="B2" s="159"/>
      <c r="C2" s="159"/>
      <c r="D2" s="159"/>
      <c r="E2" s="159"/>
      <c r="F2" s="159"/>
      <c r="G2" s="159"/>
      <c r="H2" s="159"/>
      <c r="I2" s="159"/>
    </row>
    <row r="3" spans="1:9" ht="15.75">
      <c r="A3" s="3"/>
      <c r="B3" s="4"/>
      <c r="C3" s="4"/>
      <c r="D3" s="6"/>
      <c r="E3" s="7"/>
      <c r="F3" s="7"/>
      <c r="G3" s="7"/>
      <c r="H3" s="8"/>
      <c r="I3" s="8"/>
    </row>
    <row r="4" spans="1:9" ht="18.75">
      <c r="A4" s="159" t="s">
        <v>0</v>
      </c>
      <c r="B4" s="159"/>
      <c r="C4" s="159"/>
      <c r="D4" s="159"/>
      <c r="E4" s="159"/>
      <c r="F4" s="159"/>
      <c r="G4" s="159"/>
      <c r="H4" s="159"/>
      <c r="I4" s="159"/>
    </row>
    <row r="5" spans="1:9" ht="15.75">
      <c r="A5" s="160" t="s">
        <v>23</v>
      </c>
      <c r="B5" s="160"/>
      <c r="C5" s="160"/>
      <c r="D5" s="160"/>
      <c r="E5" s="160"/>
      <c r="F5" s="160"/>
      <c r="G5" s="160"/>
      <c r="H5" s="160"/>
      <c r="I5" s="160"/>
    </row>
    <row r="6" spans="1:9" ht="16.5" thickBot="1">
      <c r="A6" s="9"/>
      <c r="B6" s="9"/>
      <c r="C6" s="9"/>
      <c r="D6" s="9"/>
      <c r="E6" s="9"/>
      <c r="F6" s="9"/>
      <c r="G6" s="9"/>
      <c r="H6" s="161">
        <v>41174</v>
      </c>
      <c r="I6" s="161"/>
    </row>
    <row r="7" spans="1:10" ht="39" thickBot="1">
      <c r="A7" s="50" t="s">
        <v>2</v>
      </c>
      <c r="B7" s="51" t="s">
        <v>3</v>
      </c>
      <c r="C7" s="52" t="s">
        <v>4</v>
      </c>
      <c r="D7" s="51" t="s">
        <v>5</v>
      </c>
      <c r="E7" s="51" t="s">
        <v>6</v>
      </c>
      <c r="F7" s="51" t="s">
        <v>7</v>
      </c>
      <c r="G7" s="51" t="s">
        <v>8</v>
      </c>
      <c r="H7" s="51" t="s">
        <v>9</v>
      </c>
      <c r="I7" s="51" t="s">
        <v>10</v>
      </c>
      <c r="J7" s="53" t="s">
        <v>11</v>
      </c>
    </row>
    <row r="8" spans="1:10" ht="21.75" customHeight="1">
      <c r="A8" s="63">
        <v>1</v>
      </c>
      <c r="B8" s="34">
        <v>45</v>
      </c>
      <c r="C8" s="119" t="s">
        <v>38</v>
      </c>
      <c r="D8" s="34" t="s">
        <v>82</v>
      </c>
      <c r="E8" s="130" t="s">
        <v>122</v>
      </c>
      <c r="F8" s="67">
        <v>0.53125</v>
      </c>
      <c r="G8" s="121">
        <v>0.6577199074074074</v>
      </c>
      <c r="H8" s="67">
        <v>0.12646990740740738</v>
      </c>
      <c r="I8" s="137" t="s">
        <v>12</v>
      </c>
      <c r="J8" s="69">
        <v>16</v>
      </c>
    </row>
    <row r="9" spans="1:10" ht="21.75" customHeight="1">
      <c r="A9" s="70">
        <v>2</v>
      </c>
      <c r="B9" s="15">
        <v>79</v>
      </c>
      <c r="C9" s="14" t="s">
        <v>38</v>
      </c>
      <c r="D9" s="15" t="s">
        <v>36</v>
      </c>
      <c r="E9" s="16" t="s">
        <v>118</v>
      </c>
      <c r="F9" s="17">
        <v>0.553472222222222</v>
      </c>
      <c r="G9" s="17">
        <v>0.6878472222222222</v>
      </c>
      <c r="H9" s="74">
        <v>0.13437500000000013</v>
      </c>
      <c r="I9" s="18" t="s">
        <v>13</v>
      </c>
      <c r="J9" s="76">
        <v>12</v>
      </c>
    </row>
    <row r="10" spans="1:10" ht="21.75" customHeight="1">
      <c r="A10" s="70">
        <v>3</v>
      </c>
      <c r="B10" s="15">
        <v>76</v>
      </c>
      <c r="C10" s="14" t="s">
        <v>38</v>
      </c>
      <c r="D10" s="15"/>
      <c r="E10" s="16" t="s">
        <v>116</v>
      </c>
      <c r="F10" s="17">
        <v>0.552083333333333</v>
      </c>
      <c r="G10" s="17">
        <v>0.6898032407407407</v>
      </c>
      <c r="H10" s="74">
        <v>0.1377199074074077</v>
      </c>
      <c r="I10" s="18" t="s">
        <v>14</v>
      </c>
      <c r="J10" s="76">
        <v>9</v>
      </c>
    </row>
    <row r="11" spans="1:10" ht="21.75" customHeight="1">
      <c r="A11" s="70">
        <v>4</v>
      </c>
      <c r="B11" s="31">
        <v>38</v>
      </c>
      <c r="C11" s="14" t="s">
        <v>38</v>
      </c>
      <c r="D11" s="15" t="s">
        <v>61</v>
      </c>
      <c r="E11" s="78" t="s">
        <v>73</v>
      </c>
      <c r="F11" s="74">
        <v>0.526388888888889</v>
      </c>
      <c r="G11" s="17">
        <v>0.6749421296296297</v>
      </c>
      <c r="H11" s="74">
        <v>0.14855324074074072</v>
      </c>
      <c r="I11" s="20">
        <v>4</v>
      </c>
      <c r="J11" s="76">
        <v>7</v>
      </c>
    </row>
    <row r="12" spans="1:10" ht="21.75" customHeight="1">
      <c r="A12" s="70">
        <v>5</v>
      </c>
      <c r="B12" s="15">
        <v>44</v>
      </c>
      <c r="C12" s="14" t="s">
        <v>38</v>
      </c>
      <c r="D12" s="15" t="s">
        <v>80</v>
      </c>
      <c r="E12" s="78" t="s">
        <v>81</v>
      </c>
      <c r="F12" s="74">
        <v>0.530555555555555</v>
      </c>
      <c r="G12" s="17">
        <v>0.68</v>
      </c>
      <c r="H12" s="74">
        <v>0.14944444444444505</v>
      </c>
      <c r="I12" s="20">
        <v>5</v>
      </c>
      <c r="J12" s="76">
        <v>5</v>
      </c>
    </row>
    <row r="13" spans="1:10" ht="21.75" customHeight="1">
      <c r="A13" s="70">
        <v>6</v>
      </c>
      <c r="B13" s="71">
        <v>36</v>
      </c>
      <c r="C13" s="72" t="s">
        <v>38</v>
      </c>
      <c r="D13" s="71" t="s">
        <v>61</v>
      </c>
      <c r="E13" s="77" t="s">
        <v>71</v>
      </c>
      <c r="F13" s="74">
        <v>0.525</v>
      </c>
      <c r="G13" s="75">
        <v>0.6749189814814814</v>
      </c>
      <c r="H13" s="74">
        <v>0.14991898148148142</v>
      </c>
      <c r="I13" s="20">
        <v>6</v>
      </c>
      <c r="J13" s="76">
        <v>4</v>
      </c>
    </row>
    <row r="14" spans="1:10" ht="21.75" customHeight="1">
      <c r="A14" s="70">
        <v>7</v>
      </c>
      <c r="B14" s="15">
        <v>56</v>
      </c>
      <c r="C14" s="14" t="s">
        <v>38</v>
      </c>
      <c r="D14" s="15" t="s">
        <v>89</v>
      </c>
      <c r="E14" s="78" t="s">
        <v>96</v>
      </c>
      <c r="F14" s="74">
        <v>0.538888888888889</v>
      </c>
      <c r="G14" s="17">
        <v>0.6928356481481481</v>
      </c>
      <c r="H14" s="74">
        <v>0.15394675925925916</v>
      </c>
      <c r="I14" s="20">
        <v>7</v>
      </c>
      <c r="J14" s="76">
        <v>3</v>
      </c>
    </row>
    <row r="15" spans="1:10" ht="21.75" customHeight="1">
      <c r="A15" s="70">
        <v>8</v>
      </c>
      <c r="B15" s="15">
        <v>106</v>
      </c>
      <c r="C15" s="14" t="s">
        <v>38</v>
      </c>
      <c r="D15" s="15" t="s">
        <v>61</v>
      </c>
      <c r="E15" s="78" t="s">
        <v>74</v>
      </c>
      <c r="F15" s="74">
        <v>0.527083333333333</v>
      </c>
      <c r="G15" s="17">
        <v>0.687337962962963</v>
      </c>
      <c r="H15" s="74">
        <v>0.16025462962963</v>
      </c>
      <c r="I15" s="20">
        <v>8</v>
      </c>
      <c r="J15" s="76">
        <v>2</v>
      </c>
    </row>
    <row r="16" spans="1:10" ht="21.75" customHeight="1">
      <c r="A16" s="70">
        <v>9</v>
      </c>
      <c r="B16" s="15">
        <v>59</v>
      </c>
      <c r="C16" s="14" t="s">
        <v>38</v>
      </c>
      <c r="D16" s="15" t="s">
        <v>89</v>
      </c>
      <c r="E16" s="78" t="s">
        <v>99</v>
      </c>
      <c r="F16" s="74">
        <v>0.540972222222222</v>
      </c>
      <c r="G16" s="17">
        <v>0.7045370370370371</v>
      </c>
      <c r="H16" s="74">
        <v>0.1635648148148151</v>
      </c>
      <c r="I16" s="20">
        <v>9</v>
      </c>
      <c r="J16" s="76">
        <v>2</v>
      </c>
    </row>
    <row r="17" spans="1:10" ht="21.75" customHeight="1">
      <c r="A17" s="70">
        <v>10</v>
      </c>
      <c r="B17" s="15">
        <v>58</v>
      </c>
      <c r="C17" s="14" t="s">
        <v>38</v>
      </c>
      <c r="D17" s="15" t="s">
        <v>89</v>
      </c>
      <c r="E17" s="78" t="s">
        <v>98</v>
      </c>
      <c r="F17" s="74">
        <v>0.540277777777778</v>
      </c>
      <c r="G17" s="17">
        <v>0.7078125000000001</v>
      </c>
      <c r="H17" s="74">
        <v>0.1675347222222221</v>
      </c>
      <c r="I17" s="20">
        <v>10</v>
      </c>
      <c r="J17" s="76">
        <v>2</v>
      </c>
    </row>
    <row r="18" spans="1:10" ht="21.75" customHeight="1">
      <c r="A18" s="70">
        <v>11</v>
      </c>
      <c r="B18" s="15">
        <v>73</v>
      </c>
      <c r="C18" s="14" t="s">
        <v>38</v>
      </c>
      <c r="D18" s="15" t="s">
        <v>36</v>
      </c>
      <c r="E18" s="16" t="s">
        <v>113</v>
      </c>
      <c r="F18" s="17">
        <v>0.5499999999999999</v>
      </c>
      <c r="G18" s="17">
        <v>0.7444444444444445</v>
      </c>
      <c r="H18" s="74">
        <v>0.19444444444444453</v>
      </c>
      <c r="I18" s="20">
        <v>11</v>
      </c>
      <c r="J18" s="76">
        <v>2</v>
      </c>
    </row>
    <row r="19" spans="1:10" ht="21.75" customHeight="1">
      <c r="A19" s="70">
        <v>12</v>
      </c>
      <c r="B19" s="15">
        <v>61</v>
      </c>
      <c r="C19" s="14" t="s">
        <v>38</v>
      </c>
      <c r="D19" s="15" t="s">
        <v>89</v>
      </c>
      <c r="E19" s="16" t="s">
        <v>101</v>
      </c>
      <c r="F19" s="74">
        <v>0.542361111111112</v>
      </c>
      <c r="G19" s="17">
        <v>0.7538541666666667</v>
      </c>
      <c r="H19" s="74">
        <v>0.21149305555555475</v>
      </c>
      <c r="I19" s="20">
        <v>12</v>
      </c>
      <c r="J19" s="76">
        <v>1</v>
      </c>
    </row>
    <row r="20" spans="1:10" ht="21.75" customHeight="1" thickBot="1">
      <c r="A20" s="85">
        <v>13</v>
      </c>
      <c r="B20" s="22">
        <v>62</v>
      </c>
      <c r="C20" s="21" t="s">
        <v>38</v>
      </c>
      <c r="D20" s="22" t="s">
        <v>89</v>
      </c>
      <c r="E20" s="23" t="s">
        <v>102</v>
      </c>
      <c r="F20" s="89">
        <v>0.5347222222222222</v>
      </c>
      <c r="G20" s="24"/>
      <c r="H20" s="89" t="s">
        <v>124</v>
      </c>
      <c r="I20" s="25">
        <v>13</v>
      </c>
      <c r="J20" s="97">
        <v>1</v>
      </c>
    </row>
    <row r="21" spans="1:10" ht="21.75" customHeight="1">
      <c r="A21" s="29"/>
      <c r="B21" s="44"/>
      <c r="D21" s="44"/>
      <c r="E21" s="45"/>
      <c r="F21" s="46"/>
      <c r="G21" s="46"/>
      <c r="H21" s="47"/>
      <c r="I21" s="48"/>
      <c r="J21" s="49"/>
    </row>
    <row r="22" spans="5:10" ht="12.75" customHeight="1">
      <c r="E22" s="162" t="s">
        <v>15</v>
      </c>
      <c r="F22" s="162"/>
      <c r="G22" s="162"/>
      <c r="H22" s="162"/>
      <c r="I22" s="162"/>
      <c r="J22" s="162"/>
    </row>
    <row r="23" spans="5:10" ht="15">
      <c r="E23" s="55" t="s">
        <v>126</v>
      </c>
      <c r="F23" s="55"/>
      <c r="G23" s="55"/>
      <c r="H23" s="55"/>
      <c r="I23" s="55"/>
      <c r="J23" s="55"/>
    </row>
  </sheetData>
  <sheetProtection/>
  <mergeCells count="5">
    <mergeCell ref="E22:J22"/>
    <mergeCell ref="A2:I2"/>
    <mergeCell ref="A4:I4"/>
    <mergeCell ref="A5:I5"/>
    <mergeCell ref="H6:I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5.28125" style="0" customWidth="1"/>
    <col min="2" max="2" width="9.57421875" style="0" customWidth="1"/>
    <col min="3" max="3" width="12.421875" style="0" customWidth="1"/>
    <col min="4" max="4" width="18.140625" style="0" customWidth="1"/>
    <col min="5" max="5" width="37.7109375" style="0" customWidth="1"/>
    <col min="6" max="8" width="12.57421875" style="0" customWidth="1"/>
    <col min="9" max="10" width="8.421875" style="0" customWidth="1"/>
    <col min="11" max="16384" width="9.57421875" style="0" customWidth="1"/>
  </cols>
  <sheetData>
    <row r="1" spans="1:9" ht="15.75">
      <c r="A1" s="1"/>
      <c r="B1" s="1"/>
      <c r="C1" s="1"/>
      <c r="D1" s="1"/>
      <c r="E1" s="1"/>
      <c r="F1" s="1"/>
      <c r="G1" s="1"/>
      <c r="H1" s="1"/>
      <c r="I1" s="1"/>
    </row>
    <row r="2" spans="1:9" ht="18.75">
      <c r="A2" s="159" t="s">
        <v>19</v>
      </c>
      <c r="B2" s="159"/>
      <c r="C2" s="159"/>
      <c r="D2" s="159"/>
      <c r="E2" s="159"/>
      <c r="F2" s="159"/>
      <c r="G2" s="159"/>
      <c r="H2" s="159"/>
      <c r="I2" s="159"/>
    </row>
    <row r="3" spans="1:9" ht="15.75">
      <c r="A3" s="3"/>
      <c r="B3" s="4"/>
      <c r="C3" s="4"/>
      <c r="D3" s="6"/>
      <c r="E3" s="7"/>
      <c r="F3" s="7"/>
      <c r="G3" s="7"/>
      <c r="H3" s="8"/>
      <c r="I3" s="8"/>
    </row>
    <row r="4" spans="1:9" ht="18.75">
      <c r="A4" s="159" t="s">
        <v>0</v>
      </c>
      <c r="B4" s="159"/>
      <c r="C4" s="159"/>
      <c r="D4" s="159"/>
      <c r="E4" s="159"/>
      <c r="F4" s="159"/>
      <c r="G4" s="159"/>
      <c r="H4" s="159"/>
      <c r="I4" s="159"/>
    </row>
    <row r="5" spans="1:9" ht="15.75">
      <c r="A5" s="160" t="s">
        <v>24</v>
      </c>
      <c r="B5" s="160"/>
      <c r="C5" s="160"/>
      <c r="D5" s="160"/>
      <c r="E5" s="160"/>
      <c r="F5" s="160"/>
      <c r="G5" s="160"/>
      <c r="H5" s="160"/>
      <c r="I5" s="160"/>
    </row>
    <row r="6" spans="1:9" ht="16.5" thickBot="1">
      <c r="A6" s="9"/>
      <c r="B6" s="9"/>
      <c r="C6" s="9"/>
      <c r="D6" s="9"/>
      <c r="E6" s="9"/>
      <c r="F6" s="9"/>
      <c r="G6" s="9"/>
      <c r="H6" s="161">
        <v>41174</v>
      </c>
      <c r="I6" s="161"/>
    </row>
    <row r="7" spans="1:10" ht="39" thickBot="1">
      <c r="A7" s="50" t="s">
        <v>2</v>
      </c>
      <c r="B7" s="51" t="s">
        <v>3</v>
      </c>
      <c r="C7" s="52" t="s">
        <v>4</v>
      </c>
      <c r="D7" s="51" t="s">
        <v>5</v>
      </c>
      <c r="E7" s="51" t="s">
        <v>6</v>
      </c>
      <c r="F7" s="51" t="s">
        <v>7</v>
      </c>
      <c r="G7" s="51" t="s">
        <v>8</v>
      </c>
      <c r="H7" s="51" t="s">
        <v>9</v>
      </c>
      <c r="I7" s="51" t="s">
        <v>10</v>
      </c>
      <c r="J7" s="53" t="s">
        <v>11</v>
      </c>
    </row>
    <row r="8" spans="1:10" ht="21.75" customHeight="1">
      <c r="A8" s="63">
        <v>1</v>
      </c>
      <c r="B8" s="64">
        <v>27</v>
      </c>
      <c r="C8" s="65" t="s">
        <v>39</v>
      </c>
      <c r="D8" s="64" t="s">
        <v>61</v>
      </c>
      <c r="E8" s="130" t="s">
        <v>62</v>
      </c>
      <c r="F8" s="67">
        <v>0.51875</v>
      </c>
      <c r="G8" s="68">
        <v>0.633263888888889</v>
      </c>
      <c r="H8" s="67">
        <v>0.11451388888888892</v>
      </c>
      <c r="I8" s="32" t="s">
        <v>12</v>
      </c>
      <c r="J8" s="69">
        <v>16</v>
      </c>
    </row>
    <row r="9" spans="1:10" ht="21.75" customHeight="1">
      <c r="A9" s="70">
        <v>2</v>
      </c>
      <c r="B9" s="71">
        <v>6</v>
      </c>
      <c r="C9" s="72" t="s">
        <v>39</v>
      </c>
      <c r="D9" s="71" t="s">
        <v>36</v>
      </c>
      <c r="E9" s="78" t="s">
        <v>41</v>
      </c>
      <c r="F9" s="74">
        <v>0.504166666666667</v>
      </c>
      <c r="G9" s="75">
        <v>0.623263888888889</v>
      </c>
      <c r="H9" s="74">
        <v>0.11909722222222197</v>
      </c>
      <c r="I9" s="30" t="s">
        <v>13</v>
      </c>
      <c r="J9" s="76">
        <v>12</v>
      </c>
    </row>
    <row r="10" spans="1:10" ht="21.75" customHeight="1">
      <c r="A10" s="70">
        <v>3</v>
      </c>
      <c r="B10" s="15">
        <v>50</v>
      </c>
      <c r="C10" s="14" t="s">
        <v>39</v>
      </c>
      <c r="D10" s="15" t="s">
        <v>89</v>
      </c>
      <c r="E10" s="78" t="s">
        <v>90</v>
      </c>
      <c r="F10" s="74">
        <v>0.534722222222222</v>
      </c>
      <c r="G10" s="17">
        <v>0.6630324074074074</v>
      </c>
      <c r="H10" s="74">
        <v>0.12831018518518544</v>
      </c>
      <c r="I10" s="18" t="s">
        <v>14</v>
      </c>
      <c r="J10" s="76">
        <v>9</v>
      </c>
    </row>
    <row r="11" spans="1:10" ht="21.75" customHeight="1">
      <c r="A11" s="70">
        <v>4</v>
      </c>
      <c r="B11" s="71">
        <v>9</v>
      </c>
      <c r="C11" s="72" t="s">
        <v>39</v>
      </c>
      <c r="D11" s="71" t="s">
        <v>36</v>
      </c>
      <c r="E11" s="78" t="s">
        <v>43</v>
      </c>
      <c r="F11" s="74">
        <v>0.50625</v>
      </c>
      <c r="G11" s="75">
        <v>0.6424305555555555</v>
      </c>
      <c r="H11" s="74">
        <v>0.13618055555555553</v>
      </c>
      <c r="I11" s="71">
        <v>4</v>
      </c>
      <c r="J11" s="76">
        <v>7</v>
      </c>
    </row>
    <row r="12" spans="1:10" ht="21.75" customHeight="1">
      <c r="A12" s="70">
        <v>5</v>
      </c>
      <c r="B12" s="15">
        <v>75</v>
      </c>
      <c r="C12" s="14" t="s">
        <v>39</v>
      </c>
      <c r="D12" s="15"/>
      <c r="E12" s="16" t="s">
        <v>115</v>
      </c>
      <c r="F12" s="17">
        <v>0.551388888888889</v>
      </c>
      <c r="G12" s="17">
        <v>0.6892592592592592</v>
      </c>
      <c r="H12" s="74">
        <v>0.1378703703703702</v>
      </c>
      <c r="I12" s="20">
        <v>5</v>
      </c>
      <c r="J12" s="76">
        <v>5</v>
      </c>
    </row>
    <row r="13" spans="1:10" ht="21.75" customHeight="1">
      <c r="A13" s="70">
        <v>6</v>
      </c>
      <c r="B13" s="15">
        <v>68</v>
      </c>
      <c r="C13" s="14" t="s">
        <v>58</v>
      </c>
      <c r="D13" s="15" t="s">
        <v>103</v>
      </c>
      <c r="E13" s="16" t="s">
        <v>107</v>
      </c>
      <c r="F13" s="74">
        <v>0.547222222222227</v>
      </c>
      <c r="G13" s="17">
        <v>0.6853935185185186</v>
      </c>
      <c r="H13" s="74">
        <v>0.13817129629629155</v>
      </c>
      <c r="I13" s="20">
        <v>6</v>
      </c>
      <c r="J13" s="76">
        <v>4</v>
      </c>
    </row>
    <row r="14" spans="1:10" ht="21.75" customHeight="1">
      <c r="A14" s="70">
        <v>7</v>
      </c>
      <c r="B14" s="15">
        <v>66</v>
      </c>
      <c r="C14" s="14" t="s">
        <v>58</v>
      </c>
      <c r="D14" s="15" t="s">
        <v>103</v>
      </c>
      <c r="E14" s="16" t="s">
        <v>105</v>
      </c>
      <c r="F14" s="74">
        <v>0.545833333333337</v>
      </c>
      <c r="G14" s="17">
        <v>0.6888773148148148</v>
      </c>
      <c r="H14" s="74">
        <v>0.1430439814814779</v>
      </c>
      <c r="I14" s="20">
        <v>7</v>
      </c>
      <c r="J14" s="76">
        <v>3</v>
      </c>
    </row>
    <row r="15" spans="1:10" ht="21.75" customHeight="1">
      <c r="A15" s="70">
        <v>8</v>
      </c>
      <c r="B15" s="71">
        <v>37</v>
      </c>
      <c r="C15" s="72" t="s">
        <v>58</v>
      </c>
      <c r="D15" s="71" t="s">
        <v>61</v>
      </c>
      <c r="E15" s="78" t="s">
        <v>72</v>
      </c>
      <c r="F15" s="74">
        <v>0.525694444444444</v>
      </c>
      <c r="G15" s="75">
        <v>0.6754398148148147</v>
      </c>
      <c r="H15" s="74">
        <v>0.14974537037037072</v>
      </c>
      <c r="I15" s="71">
        <v>8</v>
      </c>
      <c r="J15" s="76">
        <v>2</v>
      </c>
    </row>
    <row r="16" spans="1:10" ht="21.75" customHeight="1">
      <c r="A16" s="70">
        <v>9</v>
      </c>
      <c r="B16" s="15">
        <v>60</v>
      </c>
      <c r="C16" s="14" t="s">
        <v>58</v>
      </c>
      <c r="D16" s="15" t="s">
        <v>89</v>
      </c>
      <c r="E16" s="16" t="s">
        <v>100</v>
      </c>
      <c r="F16" s="74">
        <v>0.541666666666667</v>
      </c>
      <c r="G16" s="17">
        <v>0.6935648148148149</v>
      </c>
      <c r="H16" s="74">
        <v>0.15189814814814795</v>
      </c>
      <c r="I16" s="20">
        <v>9</v>
      </c>
      <c r="J16" s="76">
        <v>2</v>
      </c>
    </row>
    <row r="17" spans="1:10" ht="21.75" customHeight="1">
      <c r="A17" s="70">
        <v>10</v>
      </c>
      <c r="B17" s="15">
        <v>57</v>
      </c>
      <c r="C17" s="14" t="s">
        <v>58</v>
      </c>
      <c r="D17" s="15" t="s">
        <v>89</v>
      </c>
      <c r="E17" s="78" t="s">
        <v>97</v>
      </c>
      <c r="F17" s="74">
        <v>0.539583333333333</v>
      </c>
      <c r="G17" s="17">
        <v>0.6919907407407407</v>
      </c>
      <c r="H17" s="74">
        <v>0.15240740740740777</v>
      </c>
      <c r="I17" s="20">
        <v>10</v>
      </c>
      <c r="J17" s="76">
        <v>2</v>
      </c>
    </row>
    <row r="18" spans="1:10" ht="21.75" customHeight="1">
      <c r="A18" s="70">
        <v>11</v>
      </c>
      <c r="B18" s="15">
        <v>74</v>
      </c>
      <c r="C18" s="14" t="s">
        <v>58</v>
      </c>
      <c r="D18" s="15"/>
      <c r="E18" s="16" t="s">
        <v>114</v>
      </c>
      <c r="F18" s="17">
        <v>0.5013888888888889</v>
      </c>
      <c r="G18" s="17">
        <v>0.6576967592592592</v>
      </c>
      <c r="H18" s="74">
        <v>0.1563078703703703</v>
      </c>
      <c r="I18" s="20">
        <v>11</v>
      </c>
      <c r="J18" s="76">
        <v>2</v>
      </c>
    </row>
    <row r="19" spans="1:10" ht="21.75" customHeight="1">
      <c r="A19" s="70">
        <v>12</v>
      </c>
      <c r="B19" s="71">
        <v>33</v>
      </c>
      <c r="C19" s="72" t="s">
        <v>39</v>
      </c>
      <c r="D19" s="71" t="s">
        <v>61</v>
      </c>
      <c r="E19" s="78" t="s">
        <v>68</v>
      </c>
      <c r="F19" s="74">
        <v>0.522916666666667</v>
      </c>
      <c r="G19" s="75">
        <v>0.6804513888888889</v>
      </c>
      <c r="H19" s="74">
        <v>0.15753472222222187</v>
      </c>
      <c r="I19" s="71">
        <v>12</v>
      </c>
      <c r="J19" s="76">
        <v>2</v>
      </c>
    </row>
    <row r="20" spans="1:10" ht="21.75" customHeight="1">
      <c r="A20" s="70">
        <v>13</v>
      </c>
      <c r="B20" s="15">
        <v>41</v>
      </c>
      <c r="C20" s="14" t="s">
        <v>58</v>
      </c>
      <c r="D20" s="15" t="s">
        <v>75</v>
      </c>
      <c r="E20" s="78" t="s">
        <v>77</v>
      </c>
      <c r="F20" s="74">
        <v>0.528472222222222</v>
      </c>
      <c r="G20" s="17">
        <v>0.6893634259259259</v>
      </c>
      <c r="H20" s="74">
        <v>0.1608912037037039</v>
      </c>
      <c r="I20" s="20">
        <v>13</v>
      </c>
      <c r="J20" s="76">
        <v>2</v>
      </c>
    </row>
    <row r="21" spans="1:10" ht="21.75" customHeight="1">
      <c r="A21" s="70">
        <v>14</v>
      </c>
      <c r="B21" s="15">
        <v>77</v>
      </c>
      <c r="C21" s="14" t="s">
        <v>58</v>
      </c>
      <c r="D21" s="15"/>
      <c r="E21" s="16" t="s">
        <v>117</v>
      </c>
      <c r="F21" s="17">
        <v>0.552777777777777</v>
      </c>
      <c r="G21" s="17">
        <v>0.7152777777777778</v>
      </c>
      <c r="H21" s="74">
        <v>0.16250000000000075</v>
      </c>
      <c r="I21" s="20">
        <v>14</v>
      </c>
      <c r="J21" s="76">
        <v>2</v>
      </c>
    </row>
    <row r="22" spans="1:10" ht="21.75" customHeight="1">
      <c r="A22" s="70">
        <v>15</v>
      </c>
      <c r="B22" s="71">
        <v>35</v>
      </c>
      <c r="C22" s="72" t="s">
        <v>58</v>
      </c>
      <c r="D22" s="71" t="s">
        <v>61</v>
      </c>
      <c r="E22" s="78" t="s">
        <v>70</v>
      </c>
      <c r="F22" s="74">
        <v>0.524305555555555</v>
      </c>
      <c r="G22" s="75">
        <v>0.6889236111111111</v>
      </c>
      <c r="H22" s="74">
        <v>0.1646180555555561</v>
      </c>
      <c r="I22" s="71">
        <v>15</v>
      </c>
      <c r="J22" s="76">
        <v>2</v>
      </c>
    </row>
    <row r="23" spans="1:10" ht="21.75" customHeight="1">
      <c r="A23" s="70">
        <v>16</v>
      </c>
      <c r="B23" s="71">
        <v>25</v>
      </c>
      <c r="C23" s="72" t="s">
        <v>58</v>
      </c>
      <c r="D23" s="71" t="s">
        <v>44</v>
      </c>
      <c r="E23" s="78" t="s">
        <v>59</v>
      </c>
      <c r="F23" s="74">
        <v>0.517361111111111</v>
      </c>
      <c r="G23" s="75">
        <v>0.6827199074074074</v>
      </c>
      <c r="H23" s="74">
        <v>0.16535879629629635</v>
      </c>
      <c r="I23" s="71">
        <v>16</v>
      </c>
      <c r="J23" s="76">
        <v>2</v>
      </c>
    </row>
    <row r="24" spans="1:10" ht="21.75" customHeight="1">
      <c r="A24" s="70">
        <v>17</v>
      </c>
      <c r="B24" s="15">
        <v>42</v>
      </c>
      <c r="C24" s="14" t="s">
        <v>58</v>
      </c>
      <c r="D24" s="15" t="s">
        <v>75</v>
      </c>
      <c r="E24" s="78" t="s">
        <v>78</v>
      </c>
      <c r="F24" s="74">
        <v>0.529166666666667</v>
      </c>
      <c r="G24" s="17">
        <v>0.7002546296296296</v>
      </c>
      <c r="H24" s="74">
        <v>0.17108796296296258</v>
      </c>
      <c r="I24" s="20">
        <v>17</v>
      </c>
      <c r="J24" s="76">
        <v>1</v>
      </c>
    </row>
    <row r="25" spans="1:10" ht="21.75" customHeight="1">
      <c r="A25" s="70">
        <v>18</v>
      </c>
      <c r="B25" s="15">
        <v>49</v>
      </c>
      <c r="C25" s="14" t="s">
        <v>58</v>
      </c>
      <c r="D25" s="15" t="s">
        <v>75</v>
      </c>
      <c r="E25" s="78" t="s">
        <v>88</v>
      </c>
      <c r="F25" s="74">
        <v>0.534027777777778</v>
      </c>
      <c r="G25" s="17">
        <v>0.7090162037037038</v>
      </c>
      <c r="H25" s="74">
        <v>0.17498842592592578</v>
      </c>
      <c r="I25" s="20">
        <v>18</v>
      </c>
      <c r="J25" s="76">
        <v>1</v>
      </c>
    </row>
    <row r="26" spans="1:10" ht="21.75" customHeight="1">
      <c r="A26" s="70">
        <v>19</v>
      </c>
      <c r="B26" s="71">
        <v>19</v>
      </c>
      <c r="C26" s="72" t="s">
        <v>39</v>
      </c>
      <c r="D26" s="71" t="s">
        <v>44</v>
      </c>
      <c r="E26" s="78" t="s">
        <v>52</v>
      </c>
      <c r="F26" s="74">
        <v>0.5027777777777778</v>
      </c>
      <c r="G26" s="75">
        <v>0.6779050925925926</v>
      </c>
      <c r="H26" s="74">
        <v>0.1751273148148148</v>
      </c>
      <c r="I26" s="71">
        <v>19</v>
      </c>
      <c r="J26" s="76">
        <v>1</v>
      </c>
    </row>
    <row r="27" spans="1:10" ht="21.75" customHeight="1">
      <c r="A27" s="70">
        <v>20</v>
      </c>
      <c r="B27" s="15">
        <v>43</v>
      </c>
      <c r="C27" s="14" t="s">
        <v>58</v>
      </c>
      <c r="D27" s="15" t="s">
        <v>75</v>
      </c>
      <c r="E27" s="78" t="s">
        <v>79</v>
      </c>
      <c r="F27" s="74">
        <v>0.5069444444444444</v>
      </c>
      <c r="G27" s="17">
        <v>0.6988657407407407</v>
      </c>
      <c r="H27" s="74">
        <v>0.19192129629629628</v>
      </c>
      <c r="I27" s="20">
        <v>20</v>
      </c>
      <c r="J27" s="94">
        <v>1</v>
      </c>
    </row>
    <row r="28" spans="1:10" ht="21.75" customHeight="1">
      <c r="A28" s="70">
        <v>21</v>
      </c>
      <c r="B28" s="15">
        <v>48</v>
      </c>
      <c r="C28" s="14" t="s">
        <v>58</v>
      </c>
      <c r="D28" s="15" t="s">
        <v>75</v>
      </c>
      <c r="E28" s="78" t="s">
        <v>87</v>
      </c>
      <c r="F28" s="74">
        <v>0.533333333333333</v>
      </c>
      <c r="G28" s="17">
        <v>0.7314004629629629</v>
      </c>
      <c r="H28" s="74">
        <v>0.1980671296296299</v>
      </c>
      <c r="I28" s="20">
        <v>21</v>
      </c>
      <c r="J28" s="76">
        <v>1</v>
      </c>
    </row>
    <row r="29" spans="1:10" ht="21.75" customHeight="1">
      <c r="A29" s="70">
        <v>22</v>
      </c>
      <c r="B29" s="95">
        <v>70</v>
      </c>
      <c r="C29" s="14" t="s">
        <v>58</v>
      </c>
      <c r="D29" s="95" t="s">
        <v>36</v>
      </c>
      <c r="E29" s="96" t="s">
        <v>109</v>
      </c>
      <c r="F29" s="80">
        <v>0.5152777777777778</v>
      </c>
      <c r="G29" s="80">
        <v>0.7250925925925925</v>
      </c>
      <c r="H29" s="74">
        <v>0.20981481481481468</v>
      </c>
      <c r="I29" s="14">
        <v>22</v>
      </c>
      <c r="J29" s="76">
        <v>1</v>
      </c>
    </row>
    <row r="30" spans="1:10" ht="21.75" customHeight="1" thickBot="1">
      <c r="A30" s="85">
        <v>23</v>
      </c>
      <c r="B30" s="22">
        <v>65</v>
      </c>
      <c r="C30" s="21" t="s">
        <v>39</v>
      </c>
      <c r="D30" s="22" t="s">
        <v>103</v>
      </c>
      <c r="E30" s="23" t="s">
        <v>104</v>
      </c>
      <c r="F30" s="89">
        <v>0.545138888888892</v>
      </c>
      <c r="G30" s="24"/>
      <c r="H30" s="89" t="s">
        <v>124</v>
      </c>
      <c r="I30" s="25">
        <v>23</v>
      </c>
      <c r="J30" s="97">
        <v>1</v>
      </c>
    </row>
    <row r="31" spans="1:10" ht="21.75" customHeight="1">
      <c r="A31" s="29"/>
      <c r="B31" s="44">
        <f>SUM(B8:B30)</f>
        <v>1076</v>
      </c>
      <c r="D31" s="44"/>
      <c r="E31" s="45"/>
      <c r="F31" s="46"/>
      <c r="G31" s="46"/>
      <c r="H31" s="47"/>
      <c r="I31" s="48"/>
      <c r="J31" s="49">
        <f>SUM(J8:J30)</f>
        <v>81</v>
      </c>
    </row>
    <row r="32" spans="5:10" ht="12.75" customHeight="1">
      <c r="E32" s="55" t="s">
        <v>15</v>
      </c>
      <c r="F32" s="55"/>
      <c r="G32" s="55"/>
      <c r="H32" s="55"/>
      <c r="I32" s="55"/>
      <c r="J32" s="55"/>
    </row>
    <row r="33" spans="5:10" ht="15">
      <c r="E33" s="55" t="s">
        <v>126</v>
      </c>
      <c r="F33" s="55"/>
      <c r="G33" s="55"/>
      <c r="H33" s="55"/>
      <c r="I33" s="55"/>
      <c r="J33" s="55"/>
    </row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30" ht="15"/>
  </sheetData>
  <sheetProtection/>
  <mergeCells count="4">
    <mergeCell ref="A2:I2"/>
    <mergeCell ref="A4:I4"/>
    <mergeCell ref="A5:I5"/>
    <mergeCell ref="H6:I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L11" sqref="L11"/>
    </sheetView>
  </sheetViews>
  <sheetFormatPr defaultColWidth="9.140625" defaultRowHeight="12.75" customHeight="1"/>
  <cols>
    <col min="1" max="1" width="5.28125" style="0" customWidth="1"/>
    <col min="2" max="2" width="9.57421875" style="0" customWidth="1"/>
    <col min="3" max="3" width="12.421875" style="0" customWidth="1"/>
    <col min="4" max="4" width="18.140625" style="0" customWidth="1"/>
    <col min="5" max="5" width="37.7109375" style="0" customWidth="1"/>
    <col min="6" max="8" width="12.57421875" style="0" customWidth="1"/>
    <col min="9" max="10" width="8.421875" style="0" customWidth="1"/>
    <col min="11" max="16384" width="9.57421875" style="0" customWidth="1"/>
  </cols>
  <sheetData>
    <row r="1" spans="1:9" ht="15.75">
      <c r="A1" s="1"/>
      <c r="B1" s="1"/>
      <c r="C1" s="1"/>
      <c r="D1" s="1"/>
      <c r="E1" s="1"/>
      <c r="F1" s="1"/>
      <c r="G1" s="1"/>
      <c r="H1" s="1"/>
      <c r="I1" s="1"/>
    </row>
    <row r="2" spans="1:9" ht="18.75">
      <c r="A2" s="159" t="s">
        <v>19</v>
      </c>
      <c r="B2" s="159"/>
      <c r="C2" s="159"/>
      <c r="D2" s="159"/>
      <c r="E2" s="159"/>
      <c r="F2" s="159"/>
      <c r="G2" s="159"/>
      <c r="H2" s="159"/>
      <c r="I2" s="159"/>
    </row>
    <row r="3" spans="1:9" ht="15.75">
      <c r="A3" s="3"/>
      <c r="B3" s="4"/>
      <c r="C3" s="4"/>
      <c r="D3" s="6"/>
      <c r="E3" s="7"/>
      <c r="F3" s="7"/>
      <c r="G3" s="7"/>
      <c r="H3" s="8"/>
      <c r="I3" s="8"/>
    </row>
    <row r="4" spans="1:9" ht="18.75">
      <c r="A4" s="159" t="s">
        <v>0</v>
      </c>
      <c r="B4" s="159"/>
      <c r="C4" s="159"/>
      <c r="D4" s="159"/>
      <c r="E4" s="159"/>
      <c r="F4" s="159"/>
      <c r="G4" s="159"/>
      <c r="H4" s="159"/>
      <c r="I4" s="159"/>
    </row>
    <row r="5" spans="1:9" ht="15.75">
      <c r="A5" s="160" t="s">
        <v>25</v>
      </c>
      <c r="B5" s="160"/>
      <c r="C5" s="160"/>
      <c r="D5" s="160"/>
      <c r="E5" s="160"/>
      <c r="F5" s="160"/>
      <c r="G5" s="160"/>
      <c r="H5" s="160"/>
      <c r="I5" s="160"/>
    </row>
    <row r="6" spans="1:9" ht="16.5" thickBot="1">
      <c r="A6" s="9"/>
      <c r="B6" s="9"/>
      <c r="C6" s="9"/>
      <c r="D6" s="9"/>
      <c r="E6" s="9"/>
      <c r="F6" s="9"/>
      <c r="G6" s="9"/>
      <c r="H6" s="161">
        <v>41174</v>
      </c>
      <c r="I6" s="161"/>
    </row>
    <row r="7" spans="1:10" ht="39" thickBot="1">
      <c r="A7" s="10" t="s">
        <v>2</v>
      </c>
      <c r="B7" s="11" t="s">
        <v>3</v>
      </c>
      <c r="C7" s="12" t="s">
        <v>4</v>
      </c>
      <c r="D7" s="11" t="s">
        <v>5</v>
      </c>
      <c r="E7" s="11" t="s">
        <v>6</v>
      </c>
      <c r="F7" s="11" t="s">
        <v>7</v>
      </c>
      <c r="G7" s="11" t="s">
        <v>8</v>
      </c>
      <c r="H7" s="11" t="s">
        <v>9</v>
      </c>
      <c r="I7" s="11" t="s">
        <v>10</v>
      </c>
      <c r="J7" s="13" t="s">
        <v>11</v>
      </c>
    </row>
    <row r="8" spans="1:10" ht="21.75" customHeight="1">
      <c r="A8" s="63">
        <v>1</v>
      </c>
      <c r="B8" s="34">
        <v>68</v>
      </c>
      <c r="C8" s="119" t="s">
        <v>58</v>
      </c>
      <c r="D8" s="34" t="s">
        <v>103</v>
      </c>
      <c r="E8" s="120" t="s">
        <v>107</v>
      </c>
      <c r="F8" s="67">
        <v>0.547222222222227</v>
      </c>
      <c r="G8" s="121">
        <v>0.6853935185185186</v>
      </c>
      <c r="H8" s="67">
        <v>0.13817129629629155</v>
      </c>
      <c r="I8" s="137" t="s">
        <v>12</v>
      </c>
      <c r="J8" s="69">
        <v>16</v>
      </c>
    </row>
    <row r="9" spans="1:10" ht="21.75" customHeight="1">
      <c r="A9" s="70">
        <v>2</v>
      </c>
      <c r="B9" s="15">
        <v>66</v>
      </c>
      <c r="C9" s="14" t="s">
        <v>58</v>
      </c>
      <c r="D9" s="15" t="s">
        <v>103</v>
      </c>
      <c r="E9" s="16" t="s">
        <v>105</v>
      </c>
      <c r="F9" s="128">
        <v>0.545833333333337</v>
      </c>
      <c r="G9" s="17">
        <v>0.6888773148148148</v>
      </c>
      <c r="H9" s="128">
        <v>0.1430439814814779</v>
      </c>
      <c r="I9" s="18" t="s">
        <v>13</v>
      </c>
      <c r="J9" s="76">
        <v>12</v>
      </c>
    </row>
    <row r="10" spans="1:10" ht="21.75" customHeight="1">
      <c r="A10" s="70">
        <v>3</v>
      </c>
      <c r="B10" s="71">
        <v>37</v>
      </c>
      <c r="C10" s="72" t="s">
        <v>58</v>
      </c>
      <c r="D10" s="71" t="s">
        <v>61</v>
      </c>
      <c r="E10" s="77" t="s">
        <v>72</v>
      </c>
      <c r="F10" s="128">
        <v>0.525694444444444</v>
      </c>
      <c r="G10" s="75">
        <v>0.6754398148148147</v>
      </c>
      <c r="H10" s="128">
        <v>0.14974537037037072</v>
      </c>
      <c r="I10" s="30" t="s">
        <v>14</v>
      </c>
      <c r="J10" s="76">
        <v>9</v>
      </c>
    </row>
    <row r="11" spans="1:10" ht="21.75" customHeight="1">
      <c r="A11" s="70">
        <v>4</v>
      </c>
      <c r="B11" s="15">
        <v>60</v>
      </c>
      <c r="C11" s="14" t="s">
        <v>58</v>
      </c>
      <c r="D11" s="15" t="s">
        <v>89</v>
      </c>
      <c r="E11" s="16" t="s">
        <v>100</v>
      </c>
      <c r="F11" s="128">
        <v>0.541666666666667</v>
      </c>
      <c r="G11" s="17">
        <v>0.6935648148148149</v>
      </c>
      <c r="H11" s="128">
        <v>0.15189814814814795</v>
      </c>
      <c r="I11" s="20">
        <v>4</v>
      </c>
      <c r="J11" s="76">
        <v>7</v>
      </c>
    </row>
    <row r="12" spans="1:10" ht="21.75" customHeight="1">
      <c r="A12" s="70">
        <v>5</v>
      </c>
      <c r="B12" s="15">
        <v>57</v>
      </c>
      <c r="C12" s="14" t="s">
        <v>58</v>
      </c>
      <c r="D12" s="15" t="s">
        <v>89</v>
      </c>
      <c r="E12" s="78" t="s">
        <v>97</v>
      </c>
      <c r="F12" s="74">
        <v>0.539583333333333</v>
      </c>
      <c r="G12" s="17">
        <v>0.6919907407407407</v>
      </c>
      <c r="H12" s="128">
        <v>0.15240740740740777</v>
      </c>
      <c r="I12" s="20">
        <v>5</v>
      </c>
      <c r="J12" s="76">
        <v>5</v>
      </c>
    </row>
    <row r="13" spans="1:10" ht="21.75" customHeight="1">
      <c r="A13" s="70">
        <v>6</v>
      </c>
      <c r="B13" s="15">
        <v>74</v>
      </c>
      <c r="C13" s="14" t="s">
        <v>58</v>
      </c>
      <c r="D13" s="15"/>
      <c r="E13" s="16" t="s">
        <v>114</v>
      </c>
      <c r="F13" s="17">
        <v>0.5013888888888889</v>
      </c>
      <c r="G13" s="17">
        <v>0.6576967592592592</v>
      </c>
      <c r="H13" s="128">
        <v>0.1563078703703703</v>
      </c>
      <c r="I13" s="20">
        <v>6</v>
      </c>
      <c r="J13" s="76">
        <v>4</v>
      </c>
    </row>
    <row r="14" spans="1:10" ht="21.75" customHeight="1">
      <c r="A14" s="70">
        <v>7</v>
      </c>
      <c r="B14" s="15">
        <v>41</v>
      </c>
      <c r="C14" s="14" t="s">
        <v>58</v>
      </c>
      <c r="D14" s="15" t="s">
        <v>75</v>
      </c>
      <c r="E14" s="78" t="s">
        <v>77</v>
      </c>
      <c r="F14" s="74">
        <v>0.528472222222222</v>
      </c>
      <c r="G14" s="17">
        <v>0.6893634259259259</v>
      </c>
      <c r="H14" s="128">
        <v>0.1608912037037039</v>
      </c>
      <c r="I14" s="20">
        <v>7</v>
      </c>
      <c r="J14" s="76">
        <v>3</v>
      </c>
    </row>
    <row r="15" spans="1:10" ht="21.75" customHeight="1">
      <c r="A15" s="70">
        <v>8</v>
      </c>
      <c r="B15" s="15">
        <v>77</v>
      </c>
      <c r="C15" s="14" t="s">
        <v>58</v>
      </c>
      <c r="D15" s="15"/>
      <c r="E15" s="16" t="s">
        <v>117</v>
      </c>
      <c r="F15" s="133">
        <v>0.552777777777777</v>
      </c>
      <c r="G15" s="17">
        <v>0.7152777777777778</v>
      </c>
      <c r="H15" s="128">
        <v>0.16250000000000075</v>
      </c>
      <c r="I15" s="20">
        <v>8</v>
      </c>
      <c r="J15" s="76">
        <v>2</v>
      </c>
    </row>
    <row r="16" spans="1:10" ht="21.75" customHeight="1">
      <c r="A16" s="70">
        <v>9</v>
      </c>
      <c r="B16" s="71">
        <v>35</v>
      </c>
      <c r="C16" s="72" t="s">
        <v>58</v>
      </c>
      <c r="D16" s="71" t="s">
        <v>61</v>
      </c>
      <c r="E16" s="77" t="s">
        <v>70</v>
      </c>
      <c r="F16" s="74">
        <v>0.524305555555555</v>
      </c>
      <c r="G16" s="75">
        <v>0.6889236111111111</v>
      </c>
      <c r="H16" s="128">
        <v>0.1646180555555561</v>
      </c>
      <c r="I16" s="20">
        <v>9</v>
      </c>
      <c r="J16" s="76">
        <v>2</v>
      </c>
    </row>
    <row r="17" spans="1:10" ht="21.75" customHeight="1">
      <c r="A17" s="70">
        <v>10</v>
      </c>
      <c r="B17" s="71">
        <v>25</v>
      </c>
      <c r="C17" s="72" t="s">
        <v>58</v>
      </c>
      <c r="D17" s="71" t="s">
        <v>44</v>
      </c>
      <c r="E17" s="77" t="s">
        <v>59</v>
      </c>
      <c r="F17" s="128">
        <v>0.517361111111111</v>
      </c>
      <c r="G17" s="75">
        <v>0.6827199074074074</v>
      </c>
      <c r="H17" s="128">
        <v>0.16535879629629635</v>
      </c>
      <c r="I17" s="20">
        <v>10</v>
      </c>
      <c r="J17" s="76">
        <v>2</v>
      </c>
    </row>
    <row r="18" spans="1:10" ht="21.75" customHeight="1">
      <c r="A18" s="70">
        <v>11</v>
      </c>
      <c r="B18" s="15">
        <v>42</v>
      </c>
      <c r="C18" s="14" t="s">
        <v>58</v>
      </c>
      <c r="D18" s="15" t="s">
        <v>75</v>
      </c>
      <c r="E18" s="78" t="s">
        <v>78</v>
      </c>
      <c r="F18" s="128">
        <v>0.529166666666667</v>
      </c>
      <c r="G18" s="17">
        <v>0.7002546296296296</v>
      </c>
      <c r="H18" s="128">
        <v>0.17108796296296258</v>
      </c>
      <c r="I18" s="20">
        <v>11</v>
      </c>
      <c r="J18" s="76">
        <v>2</v>
      </c>
    </row>
    <row r="19" spans="1:10" ht="21.75" customHeight="1">
      <c r="A19" s="70">
        <v>12</v>
      </c>
      <c r="B19" s="15">
        <v>49</v>
      </c>
      <c r="C19" s="14" t="s">
        <v>58</v>
      </c>
      <c r="D19" s="15" t="s">
        <v>75</v>
      </c>
      <c r="E19" s="78" t="s">
        <v>88</v>
      </c>
      <c r="F19" s="74">
        <v>0.534027777777778</v>
      </c>
      <c r="G19" s="17">
        <v>0.7090162037037038</v>
      </c>
      <c r="H19" s="128">
        <v>0.17498842592592578</v>
      </c>
      <c r="I19" s="20">
        <v>12</v>
      </c>
      <c r="J19" s="76">
        <v>2</v>
      </c>
    </row>
    <row r="20" spans="1:10" ht="21.75" customHeight="1">
      <c r="A20" s="70">
        <v>13</v>
      </c>
      <c r="B20" s="15">
        <v>43</v>
      </c>
      <c r="C20" s="14" t="s">
        <v>58</v>
      </c>
      <c r="D20" s="15" t="s">
        <v>75</v>
      </c>
      <c r="E20" s="78" t="s">
        <v>79</v>
      </c>
      <c r="F20" s="128">
        <v>0.5069444444444444</v>
      </c>
      <c r="G20" s="17">
        <v>0.6988657407407407</v>
      </c>
      <c r="H20" s="128">
        <v>0.19192129629629628</v>
      </c>
      <c r="I20" s="20">
        <v>13</v>
      </c>
      <c r="J20" s="76">
        <v>2</v>
      </c>
    </row>
    <row r="21" spans="1:10" ht="21.75" customHeight="1">
      <c r="A21" s="70">
        <v>14</v>
      </c>
      <c r="B21" s="15">
        <v>48</v>
      </c>
      <c r="C21" s="14" t="s">
        <v>58</v>
      </c>
      <c r="D21" s="15" t="s">
        <v>75</v>
      </c>
      <c r="E21" s="78" t="s">
        <v>87</v>
      </c>
      <c r="F21" s="74">
        <v>0.533333333333333</v>
      </c>
      <c r="G21" s="17">
        <v>0.7314004629629629</v>
      </c>
      <c r="H21" s="128">
        <v>0.1980671296296299</v>
      </c>
      <c r="I21" s="20">
        <v>14</v>
      </c>
      <c r="J21" s="76">
        <v>2</v>
      </c>
    </row>
    <row r="22" spans="1:10" ht="21.75" customHeight="1" thickBot="1">
      <c r="A22" s="85">
        <v>15</v>
      </c>
      <c r="B22" s="114">
        <v>70</v>
      </c>
      <c r="C22" s="21" t="s">
        <v>58</v>
      </c>
      <c r="D22" s="114" t="s">
        <v>36</v>
      </c>
      <c r="E22" s="135" t="s">
        <v>109</v>
      </c>
      <c r="F22" s="136">
        <v>0.5152777777777778</v>
      </c>
      <c r="G22" s="136">
        <v>0.7250925925925925</v>
      </c>
      <c r="H22" s="132">
        <v>0.20981481481481468</v>
      </c>
      <c r="I22" s="25">
        <v>15</v>
      </c>
      <c r="J22" s="97">
        <v>2</v>
      </c>
    </row>
    <row r="23" spans="1:10" ht="21.75" customHeight="1">
      <c r="A23" s="29"/>
      <c r="B23" s="44"/>
      <c r="D23" s="44"/>
      <c r="E23" s="45"/>
      <c r="F23" s="46"/>
      <c r="G23" s="46"/>
      <c r="H23" s="47"/>
      <c r="I23" s="48"/>
      <c r="J23" s="49"/>
    </row>
    <row r="24" spans="5:10" ht="12.75" customHeight="1">
      <c r="E24" s="55" t="s">
        <v>15</v>
      </c>
      <c r="F24" s="55"/>
      <c r="G24" s="55"/>
      <c r="H24" s="55"/>
      <c r="I24" s="55"/>
      <c r="J24" s="55"/>
    </row>
    <row r="25" spans="5:10" ht="15">
      <c r="E25" s="55" t="s">
        <v>126</v>
      </c>
      <c r="F25" s="55"/>
      <c r="G25" s="55"/>
      <c r="H25" s="55"/>
      <c r="I25" s="55"/>
      <c r="J25" s="55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30" ht="15"/>
  </sheetData>
  <sheetProtection/>
  <mergeCells count="4">
    <mergeCell ref="A2:I2"/>
    <mergeCell ref="A4:I4"/>
    <mergeCell ref="A5:I5"/>
    <mergeCell ref="H6:I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N3" sqref="N3"/>
    </sheetView>
  </sheetViews>
  <sheetFormatPr defaultColWidth="9.140625" defaultRowHeight="12.75" customHeight="1"/>
  <cols>
    <col min="1" max="1" width="5.28125" style="0" customWidth="1"/>
    <col min="2" max="2" width="9.57421875" style="0" customWidth="1"/>
    <col min="3" max="3" width="12.421875" style="0" customWidth="1"/>
    <col min="4" max="4" width="18.140625" style="0" customWidth="1"/>
    <col min="5" max="5" width="37.7109375" style="0" customWidth="1"/>
    <col min="6" max="8" width="12.57421875" style="0" customWidth="1"/>
    <col min="9" max="10" width="8.421875" style="0" customWidth="1"/>
    <col min="11" max="16384" width="9.57421875" style="0" customWidth="1"/>
  </cols>
  <sheetData>
    <row r="1" spans="1:9" ht="15.75">
      <c r="A1" s="1"/>
      <c r="B1" s="1"/>
      <c r="C1" s="1"/>
      <c r="D1" s="1"/>
      <c r="E1" s="1"/>
      <c r="F1" s="1"/>
      <c r="G1" s="1"/>
      <c r="H1" s="1"/>
      <c r="I1" s="1"/>
    </row>
    <row r="2" spans="1:9" ht="18.75">
      <c r="A2" s="159" t="s">
        <v>19</v>
      </c>
      <c r="B2" s="159"/>
      <c r="C2" s="159"/>
      <c r="D2" s="159"/>
      <c r="E2" s="159"/>
      <c r="F2" s="159"/>
      <c r="G2" s="159"/>
      <c r="H2" s="159"/>
      <c r="I2" s="159"/>
    </row>
    <row r="3" spans="1:9" ht="15.75">
      <c r="A3" s="3"/>
      <c r="B3" s="4"/>
      <c r="C3" s="4"/>
      <c r="D3" s="6"/>
      <c r="E3" s="7"/>
      <c r="F3" s="7"/>
      <c r="G3" s="7"/>
      <c r="H3" s="8"/>
      <c r="I3" s="8"/>
    </row>
    <row r="4" spans="1:9" ht="18.75">
      <c r="A4" s="159" t="s">
        <v>0</v>
      </c>
      <c r="B4" s="159"/>
      <c r="C4" s="159"/>
      <c r="D4" s="159"/>
      <c r="E4" s="159"/>
      <c r="F4" s="159"/>
      <c r="G4" s="159"/>
      <c r="H4" s="159"/>
      <c r="I4" s="159"/>
    </row>
    <row r="5" spans="1:9" ht="15.75">
      <c r="A5" s="160" t="s">
        <v>17</v>
      </c>
      <c r="B5" s="160"/>
      <c r="C5" s="160"/>
      <c r="D5" s="160"/>
      <c r="E5" s="160"/>
      <c r="F5" s="160"/>
      <c r="G5" s="160"/>
      <c r="H5" s="160"/>
      <c r="I5" s="160"/>
    </row>
    <row r="6" spans="1:9" ht="16.5" thickBot="1">
      <c r="A6" s="9"/>
      <c r="B6" s="9"/>
      <c r="C6" s="9"/>
      <c r="D6" s="9"/>
      <c r="E6" s="9"/>
      <c r="F6" s="9"/>
      <c r="G6" s="9"/>
      <c r="H6" s="161">
        <v>41174</v>
      </c>
      <c r="I6" s="161"/>
    </row>
    <row r="7" spans="1:10" ht="39" thickBot="1">
      <c r="A7" s="10" t="s">
        <v>2</v>
      </c>
      <c r="B7" s="11" t="s">
        <v>3</v>
      </c>
      <c r="C7" s="12" t="s">
        <v>4</v>
      </c>
      <c r="D7" s="11" t="s">
        <v>5</v>
      </c>
      <c r="E7" s="11" t="s">
        <v>6</v>
      </c>
      <c r="F7" s="11" t="s">
        <v>7</v>
      </c>
      <c r="G7" s="11" t="s">
        <v>8</v>
      </c>
      <c r="H7" s="11" t="s">
        <v>9</v>
      </c>
      <c r="I7" s="11" t="s">
        <v>10</v>
      </c>
      <c r="J7" s="13" t="s">
        <v>11</v>
      </c>
    </row>
    <row r="8" spans="1:10" ht="21.75" customHeight="1">
      <c r="A8" s="63">
        <v>1</v>
      </c>
      <c r="B8" s="64">
        <v>23</v>
      </c>
      <c r="C8" s="65" t="s">
        <v>40</v>
      </c>
      <c r="D8" s="64" t="s">
        <v>44</v>
      </c>
      <c r="E8" s="130" t="s">
        <v>56</v>
      </c>
      <c r="F8" s="67">
        <v>0.5236111111111111</v>
      </c>
      <c r="G8" s="68">
        <v>0.6654166666666667</v>
      </c>
      <c r="H8" s="67">
        <v>0.14180555555555552</v>
      </c>
      <c r="I8" s="32" t="s">
        <v>12</v>
      </c>
      <c r="J8" s="98">
        <v>16</v>
      </c>
    </row>
    <row r="9" spans="1:10" ht="21.75" customHeight="1">
      <c r="A9" s="70">
        <v>2</v>
      </c>
      <c r="B9" s="71">
        <v>7</v>
      </c>
      <c r="C9" s="72" t="s">
        <v>40</v>
      </c>
      <c r="D9" s="71" t="s">
        <v>36</v>
      </c>
      <c r="E9" s="78" t="s">
        <v>123</v>
      </c>
      <c r="F9" s="74">
        <v>0.504861111111111</v>
      </c>
      <c r="G9" s="75">
        <v>0.6549421296296296</v>
      </c>
      <c r="H9" s="128">
        <v>0.15008101851851863</v>
      </c>
      <c r="I9" s="30" t="s">
        <v>13</v>
      </c>
      <c r="J9" s="79">
        <v>12</v>
      </c>
    </row>
    <row r="10" spans="1:10" ht="21.75" customHeight="1">
      <c r="A10" s="70">
        <v>3</v>
      </c>
      <c r="B10" s="71">
        <v>21</v>
      </c>
      <c r="C10" s="72" t="s">
        <v>40</v>
      </c>
      <c r="D10" s="71" t="s">
        <v>44</v>
      </c>
      <c r="E10" s="129" t="s">
        <v>54</v>
      </c>
      <c r="F10" s="128">
        <v>0.514583333333333</v>
      </c>
      <c r="G10" s="75">
        <v>0.6713773148148148</v>
      </c>
      <c r="H10" s="128">
        <v>0.15679398148148183</v>
      </c>
      <c r="I10" s="30" t="s">
        <v>14</v>
      </c>
      <c r="J10" s="79">
        <v>9</v>
      </c>
    </row>
    <row r="11" spans="1:10" ht="21.75" customHeight="1" thickBot="1">
      <c r="A11" s="85">
        <v>4</v>
      </c>
      <c r="B11" s="86">
        <v>22</v>
      </c>
      <c r="C11" s="87" t="s">
        <v>40</v>
      </c>
      <c r="D11" s="86" t="s">
        <v>44</v>
      </c>
      <c r="E11" s="131" t="s">
        <v>55</v>
      </c>
      <c r="F11" s="89">
        <v>0.515277777777778</v>
      </c>
      <c r="G11" s="90">
        <v>0.7107175925925926</v>
      </c>
      <c r="H11" s="132">
        <v>0.19543981481481465</v>
      </c>
      <c r="I11" s="86">
        <v>4</v>
      </c>
      <c r="J11" s="99">
        <v>1</v>
      </c>
    </row>
    <row r="12" spans="1:10" ht="21.75" customHeight="1">
      <c r="A12" s="146" t="s">
        <v>20</v>
      </c>
      <c r="B12" s="44">
        <f>SUM(B8:B11)</f>
        <v>73</v>
      </c>
      <c r="D12" s="44"/>
      <c r="E12" s="45"/>
      <c r="F12" s="46"/>
      <c r="G12" s="46"/>
      <c r="H12" s="47"/>
      <c r="I12" s="144" t="s">
        <v>20</v>
      </c>
      <c r="J12" s="49">
        <f>SUM(J8:J11)</f>
        <v>38</v>
      </c>
    </row>
    <row r="13" spans="5:10" ht="12.75" customHeight="1">
      <c r="E13" s="55" t="s">
        <v>15</v>
      </c>
      <c r="F13" s="55"/>
      <c r="G13" s="55"/>
      <c r="H13" s="55"/>
      <c r="I13" s="55"/>
      <c r="J13" s="55"/>
    </row>
    <row r="14" spans="5:10" ht="15">
      <c r="E14" s="55" t="s">
        <v>126</v>
      </c>
      <c r="F14" s="55"/>
      <c r="G14" s="55"/>
      <c r="H14" s="55"/>
      <c r="I14" s="55"/>
      <c r="J14" s="55"/>
    </row>
  </sheetData>
  <sheetProtection/>
  <mergeCells count="4">
    <mergeCell ref="A2:I2"/>
    <mergeCell ref="A4:I4"/>
    <mergeCell ref="A5:I5"/>
    <mergeCell ref="H6:I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5.28125" style="0" customWidth="1"/>
    <col min="2" max="2" width="9.57421875" style="0" customWidth="1"/>
    <col min="3" max="3" width="12.421875" style="0" customWidth="1"/>
    <col min="4" max="4" width="18.140625" style="0" customWidth="1"/>
    <col min="5" max="5" width="37.7109375" style="0" customWidth="1"/>
    <col min="6" max="8" width="12.57421875" style="0" customWidth="1"/>
    <col min="9" max="10" width="8.421875" style="0" customWidth="1"/>
    <col min="11" max="16384" width="9.57421875" style="0" customWidth="1"/>
  </cols>
  <sheetData>
    <row r="1" spans="1:9" ht="15.75">
      <c r="A1" s="1"/>
      <c r="B1" s="1"/>
      <c r="C1" s="1"/>
      <c r="D1" s="1"/>
      <c r="E1" s="1"/>
      <c r="F1" s="1"/>
      <c r="G1" s="1"/>
      <c r="H1" s="1"/>
      <c r="I1" s="1"/>
    </row>
    <row r="2" spans="1:9" ht="18.75">
      <c r="A2" s="159" t="s">
        <v>19</v>
      </c>
      <c r="B2" s="159"/>
      <c r="C2" s="159"/>
      <c r="D2" s="159"/>
      <c r="E2" s="159"/>
      <c r="F2" s="159"/>
      <c r="G2" s="159"/>
      <c r="H2" s="159"/>
      <c r="I2" s="159"/>
    </row>
    <row r="3" spans="1:9" ht="15.75">
      <c r="A3" s="3"/>
      <c r="B3" s="4"/>
      <c r="C3" s="4"/>
      <c r="D3" s="6"/>
      <c r="E3" s="7"/>
      <c r="F3" s="7"/>
      <c r="G3" s="7"/>
      <c r="H3" s="8"/>
      <c r="I3" s="8"/>
    </row>
    <row r="4" spans="1:9" ht="18.75">
      <c r="A4" s="159" t="s">
        <v>0</v>
      </c>
      <c r="B4" s="159"/>
      <c r="C4" s="159"/>
      <c r="D4" s="159"/>
      <c r="E4" s="159"/>
      <c r="F4" s="159"/>
      <c r="G4" s="159"/>
      <c r="H4" s="159"/>
      <c r="I4" s="159"/>
    </row>
    <row r="5" spans="1:9" ht="15.75">
      <c r="A5" s="160" t="s">
        <v>21</v>
      </c>
      <c r="B5" s="160"/>
      <c r="C5" s="160"/>
      <c r="D5" s="160"/>
      <c r="E5" s="160"/>
      <c r="F5" s="160"/>
      <c r="G5" s="160"/>
      <c r="H5" s="160"/>
      <c r="I5" s="160"/>
    </row>
    <row r="6" spans="1:9" ht="16.5" thickBot="1">
      <c r="A6" s="9"/>
      <c r="B6" s="9"/>
      <c r="C6" s="9"/>
      <c r="D6" s="9"/>
      <c r="E6" s="9"/>
      <c r="F6" s="9"/>
      <c r="G6" s="9"/>
      <c r="H6" s="161">
        <v>41174</v>
      </c>
      <c r="I6" s="161"/>
    </row>
    <row r="7" spans="1:10" ht="39" thickBot="1">
      <c r="A7" s="50" t="s">
        <v>2</v>
      </c>
      <c r="B7" s="51" t="s">
        <v>3</v>
      </c>
      <c r="C7" s="52" t="s">
        <v>4</v>
      </c>
      <c r="D7" s="51" t="s">
        <v>5</v>
      </c>
      <c r="E7" s="51" t="s">
        <v>6</v>
      </c>
      <c r="F7" s="51" t="s">
        <v>7</v>
      </c>
      <c r="G7" s="51" t="s">
        <v>8</v>
      </c>
      <c r="H7" s="51" t="s">
        <v>9</v>
      </c>
      <c r="I7" s="51" t="s">
        <v>10</v>
      </c>
      <c r="J7" s="53" t="s">
        <v>11</v>
      </c>
    </row>
    <row r="8" spans="1:10" ht="21.75" customHeight="1">
      <c r="A8" s="63">
        <v>1</v>
      </c>
      <c r="B8" s="64">
        <v>2</v>
      </c>
      <c r="C8" s="65" t="s">
        <v>37</v>
      </c>
      <c r="D8" s="64" t="s">
        <v>36</v>
      </c>
      <c r="E8" s="130" t="s">
        <v>30</v>
      </c>
      <c r="F8" s="67">
        <v>0.5013888888888889</v>
      </c>
      <c r="G8" s="68">
        <v>0.6077199074074074</v>
      </c>
      <c r="H8" s="67">
        <v>0.10633101851851856</v>
      </c>
      <c r="I8" s="32" t="s">
        <v>12</v>
      </c>
      <c r="J8" s="147">
        <v>16</v>
      </c>
    </row>
    <row r="9" spans="1:10" ht="21.75" customHeight="1">
      <c r="A9" s="70">
        <v>2</v>
      </c>
      <c r="B9" s="71">
        <v>3</v>
      </c>
      <c r="C9" s="72" t="s">
        <v>37</v>
      </c>
      <c r="D9" s="71" t="s">
        <v>36</v>
      </c>
      <c r="E9" s="143" t="s">
        <v>31</v>
      </c>
      <c r="F9" s="74">
        <v>0.502083333333333</v>
      </c>
      <c r="G9" s="75">
        <v>0.6101273148148149</v>
      </c>
      <c r="H9" s="74">
        <v>0.10804398148148187</v>
      </c>
      <c r="I9" s="30" t="s">
        <v>13</v>
      </c>
      <c r="J9" s="148">
        <v>12</v>
      </c>
    </row>
    <row r="10" spans="1:10" ht="21.75" customHeight="1">
      <c r="A10" s="70">
        <v>3</v>
      </c>
      <c r="B10" s="71">
        <v>11</v>
      </c>
      <c r="C10" s="72" t="s">
        <v>37</v>
      </c>
      <c r="D10" s="71" t="s">
        <v>36</v>
      </c>
      <c r="E10" s="78" t="s">
        <v>29</v>
      </c>
      <c r="F10" s="74">
        <v>0.507638888888889</v>
      </c>
      <c r="G10" s="75">
        <v>0.620925925925926</v>
      </c>
      <c r="H10" s="74">
        <v>0.11328703703703702</v>
      </c>
      <c r="I10" s="30" t="s">
        <v>14</v>
      </c>
      <c r="J10" s="148">
        <v>9</v>
      </c>
    </row>
    <row r="11" spans="1:10" ht="21.75" customHeight="1">
      <c r="A11" s="70">
        <v>4</v>
      </c>
      <c r="B11" s="71">
        <v>10</v>
      </c>
      <c r="C11" s="72" t="s">
        <v>37</v>
      </c>
      <c r="D11" s="71" t="s">
        <v>36</v>
      </c>
      <c r="E11" s="77" t="s">
        <v>27</v>
      </c>
      <c r="F11" s="74">
        <v>0.506944444444444</v>
      </c>
      <c r="G11" s="75">
        <v>0.6333564814814815</v>
      </c>
      <c r="H11" s="74">
        <v>0.12641203703703752</v>
      </c>
      <c r="I11" s="71">
        <v>5</v>
      </c>
      <c r="J11" s="148">
        <v>5</v>
      </c>
    </row>
    <row r="12" spans="1:10" ht="21.75" customHeight="1">
      <c r="A12" s="70">
        <v>5</v>
      </c>
      <c r="B12" s="15">
        <v>81</v>
      </c>
      <c r="C12" s="14" t="s">
        <v>37</v>
      </c>
      <c r="D12" s="15" t="s">
        <v>36</v>
      </c>
      <c r="E12" s="16" t="s">
        <v>119</v>
      </c>
      <c r="F12" s="17">
        <v>0.5083333333333333</v>
      </c>
      <c r="G12" s="17">
        <v>0.7444444444444445</v>
      </c>
      <c r="H12" s="74">
        <v>0.23611111111111116</v>
      </c>
      <c r="I12" s="71">
        <v>27</v>
      </c>
      <c r="J12" s="79">
        <v>1</v>
      </c>
    </row>
    <row r="13" spans="1:10" ht="21.75" customHeight="1">
      <c r="A13" s="70">
        <v>6</v>
      </c>
      <c r="B13" s="71">
        <v>5</v>
      </c>
      <c r="C13" s="72" t="s">
        <v>26</v>
      </c>
      <c r="D13" s="71" t="s">
        <v>36</v>
      </c>
      <c r="E13" s="77" t="s">
        <v>33</v>
      </c>
      <c r="F13" s="74">
        <v>0.503472222222222</v>
      </c>
      <c r="G13" s="75">
        <v>0.6103587962962963</v>
      </c>
      <c r="H13" s="74">
        <v>0.10688657407407431</v>
      </c>
      <c r="I13" s="30" t="s">
        <v>12</v>
      </c>
      <c r="J13" s="148">
        <v>16</v>
      </c>
    </row>
    <row r="14" spans="1:10" ht="21.75" customHeight="1">
      <c r="A14" s="70">
        <v>7</v>
      </c>
      <c r="B14" s="71">
        <v>4</v>
      </c>
      <c r="C14" s="72" t="s">
        <v>26</v>
      </c>
      <c r="D14" s="71" t="s">
        <v>36</v>
      </c>
      <c r="E14" s="77" t="s">
        <v>32</v>
      </c>
      <c r="F14" s="74">
        <v>0.502777777777778</v>
      </c>
      <c r="G14" s="75">
        <v>0.6106712962962962</v>
      </c>
      <c r="H14" s="74">
        <v>0.10789351851851825</v>
      </c>
      <c r="I14" s="30" t="s">
        <v>13</v>
      </c>
      <c r="J14" s="148">
        <v>12</v>
      </c>
    </row>
    <row r="15" spans="1:10" ht="21.75" customHeight="1">
      <c r="A15" s="70">
        <v>8</v>
      </c>
      <c r="B15" s="71">
        <v>1</v>
      </c>
      <c r="C15" s="72" t="s">
        <v>26</v>
      </c>
      <c r="D15" s="71" t="s">
        <v>36</v>
      </c>
      <c r="E15" s="77" t="s">
        <v>35</v>
      </c>
      <c r="F15" s="74">
        <v>0.5006944444444444</v>
      </c>
      <c r="G15" s="75">
        <v>0.6213310185185185</v>
      </c>
      <c r="H15" s="74">
        <v>0.12063657407407402</v>
      </c>
      <c r="I15" s="71">
        <v>6</v>
      </c>
      <c r="J15" s="148">
        <v>4</v>
      </c>
    </row>
    <row r="16" spans="1:10" ht="21.75" customHeight="1">
      <c r="A16" s="70">
        <v>9</v>
      </c>
      <c r="B16" s="15">
        <v>79</v>
      </c>
      <c r="C16" s="14" t="s">
        <v>38</v>
      </c>
      <c r="D16" s="15" t="s">
        <v>36</v>
      </c>
      <c r="E16" s="16" t="s">
        <v>118</v>
      </c>
      <c r="F16" s="17">
        <v>0.553472222222222</v>
      </c>
      <c r="G16" s="17">
        <v>0.6878472222222222</v>
      </c>
      <c r="H16" s="74">
        <v>0.13437500000000013</v>
      </c>
      <c r="I16" s="71">
        <v>8</v>
      </c>
      <c r="J16" s="148">
        <v>2</v>
      </c>
    </row>
    <row r="17" spans="1:10" ht="21.75" customHeight="1">
      <c r="A17" s="70">
        <v>10</v>
      </c>
      <c r="B17" s="71">
        <v>8</v>
      </c>
      <c r="C17" s="72" t="s">
        <v>26</v>
      </c>
      <c r="D17" s="71" t="s">
        <v>36</v>
      </c>
      <c r="E17" s="77" t="s">
        <v>42</v>
      </c>
      <c r="F17" s="74">
        <v>0.505555555555556</v>
      </c>
      <c r="G17" s="75">
        <v>0.6684837962962963</v>
      </c>
      <c r="H17" s="74">
        <v>0.1629282407407403</v>
      </c>
      <c r="I17" s="71">
        <v>18</v>
      </c>
      <c r="J17" s="148">
        <v>2</v>
      </c>
    </row>
    <row r="18" spans="1:10" ht="21.75" customHeight="1">
      <c r="A18" s="70">
        <v>11</v>
      </c>
      <c r="B18" s="15">
        <v>73</v>
      </c>
      <c r="C18" s="14" t="s">
        <v>38</v>
      </c>
      <c r="D18" s="15" t="s">
        <v>36</v>
      </c>
      <c r="E18" s="16" t="s">
        <v>113</v>
      </c>
      <c r="F18" s="17">
        <v>0.5499999999999999</v>
      </c>
      <c r="G18" s="17">
        <v>0.7444444444444445</v>
      </c>
      <c r="H18" s="74">
        <v>0.19444444444444453</v>
      </c>
      <c r="I18" s="20">
        <v>21</v>
      </c>
      <c r="J18" s="148">
        <v>1</v>
      </c>
    </row>
    <row r="19" spans="1:10" ht="21.75" customHeight="1">
      <c r="A19" s="70">
        <v>12</v>
      </c>
      <c r="B19" s="71">
        <v>6</v>
      </c>
      <c r="C19" s="72" t="s">
        <v>39</v>
      </c>
      <c r="D19" s="71" t="s">
        <v>36</v>
      </c>
      <c r="E19" s="77" t="s">
        <v>41</v>
      </c>
      <c r="F19" s="74">
        <v>0.504166666666667</v>
      </c>
      <c r="G19" s="75">
        <v>0.623263888888889</v>
      </c>
      <c r="H19" s="74">
        <v>0.11909722222222197</v>
      </c>
      <c r="I19" s="30" t="s">
        <v>13</v>
      </c>
      <c r="J19" s="148">
        <v>12</v>
      </c>
    </row>
    <row r="20" spans="1:10" ht="21.75" customHeight="1">
      <c r="A20" s="70">
        <v>13</v>
      </c>
      <c r="B20" s="71">
        <v>9</v>
      </c>
      <c r="C20" s="72" t="s">
        <v>39</v>
      </c>
      <c r="D20" s="71" t="s">
        <v>36</v>
      </c>
      <c r="E20" s="77" t="s">
        <v>43</v>
      </c>
      <c r="F20" s="74">
        <v>0.50625</v>
      </c>
      <c r="G20" s="75">
        <v>0.6424305555555555</v>
      </c>
      <c r="H20" s="74">
        <v>0.13618055555555553</v>
      </c>
      <c r="I20" s="71">
        <v>4</v>
      </c>
      <c r="J20" s="148">
        <v>7</v>
      </c>
    </row>
    <row r="21" spans="1:10" ht="21.75" customHeight="1">
      <c r="A21" s="70">
        <v>14</v>
      </c>
      <c r="B21" s="95">
        <v>70</v>
      </c>
      <c r="C21" s="14" t="s">
        <v>58</v>
      </c>
      <c r="D21" s="95" t="s">
        <v>36</v>
      </c>
      <c r="E21" s="96" t="s">
        <v>109</v>
      </c>
      <c r="F21" s="80">
        <v>0.5152777777777778</v>
      </c>
      <c r="G21" s="80">
        <v>0.7250925925925925</v>
      </c>
      <c r="H21" s="74">
        <v>0.20981481481481468</v>
      </c>
      <c r="I21" s="14">
        <v>22</v>
      </c>
      <c r="J21" s="148">
        <v>1</v>
      </c>
    </row>
    <row r="22" spans="1:10" ht="21.75" customHeight="1" thickBot="1">
      <c r="A22" s="85">
        <v>15</v>
      </c>
      <c r="B22" s="86">
        <v>7</v>
      </c>
      <c r="C22" s="87" t="s">
        <v>40</v>
      </c>
      <c r="D22" s="86" t="s">
        <v>36</v>
      </c>
      <c r="E22" s="88" t="s">
        <v>123</v>
      </c>
      <c r="F22" s="89">
        <v>0.504861111111111</v>
      </c>
      <c r="G22" s="90">
        <v>0.6549421296296296</v>
      </c>
      <c r="H22" s="89">
        <v>0.15008101851851863</v>
      </c>
      <c r="I22" s="62" t="s">
        <v>13</v>
      </c>
      <c r="J22" s="99">
        <v>12</v>
      </c>
    </row>
    <row r="23" spans="1:10" ht="21.75" customHeight="1">
      <c r="A23" s="29"/>
      <c r="B23" s="44">
        <f>SUM(B8:B22)</f>
        <v>369</v>
      </c>
      <c r="D23" s="44"/>
      <c r="E23" s="45"/>
      <c r="F23" s="46"/>
      <c r="G23" s="46"/>
      <c r="H23" s="47"/>
      <c r="I23" s="48" t="s">
        <v>20</v>
      </c>
      <c r="J23" s="49">
        <f>SUM(J8:J22)</f>
        <v>112</v>
      </c>
    </row>
    <row r="24" spans="5:10" ht="12.75" customHeight="1">
      <c r="E24" s="55" t="s">
        <v>15</v>
      </c>
      <c r="F24" s="55"/>
      <c r="G24" s="55"/>
      <c r="H24" s="55"/>
      <c r="I24" s="55"/>
      <c r="J24" s="55"/>
    </row>
    <row r="25" spans="5:10" ht="15">
      <c r="E25" s="55" t="s">
        <v>126</v>
      </c>
      <c r="F25" s="55"/>
      <c r="G25" s="55"/>
      <c r="H25" s="55"/>
      <c r="I25" s="55"/>
      <c r="J25" s="55"/>
    </row>
  </sheetData>
  <sheetProtection/>
  <mergeCells count="4">
    <mergeCell ref="A2:I2"/>
    <mergeCell ref="A4:I4"/>
    <mergeCell ref="A5:I5"/>
    <mergeCell ref="H6:I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5.28125" style="0" customWidth="1"/>
    <col min="2" max="2" width="9.57421875" style="0" customWidth="1"/>
    <col min="3" max="3" width="12.421875" style="0" customWidth="1"/>
    <col min="4" max="4" width="18.140625" style="0" customWidth="1"/>
    <col min="5" max="5" width="37.7109375" style="0" customWidth="1"/>
    <col min="6" max="8" width="12.57421875" style="0" customWidth="1"/>
    <col min="9" max="10" width="8.421875" style="0" customWidth="1"/>
    <col min="11" max="16384" width="9.57421875" style="0" customWidth="1"/>
  </cols>
  <sheetData>
    <row r="1" spans="1:9" ht="15.75">
      <c r="A1" s="1"/>
      <c r="B1" s="1"/>
      <c r="C1" s="1"/>
      <c r="D1" s="1"/>
      <c r="E1" s="1"/>
      <c r="F1" s="1"/>
      <c r="G1" s="1"/>
      <c r="H1" s="1"/>
      <c r="I1" s="1"/>
    </row>
    <row r="2" spans="1:9" ht="18.75">
      <c r="A2" s="159" t="s">
        <v>19</v>
      </c>
      <c r="B2" s="159"/>
      <c r="C2" s="159"/>
      <c r="D2" s="159"/>
      <c r="E2" s="159"/>
      <c r="F2" s="159"/>
      <c r="G2" s="159"/>
      <c r="H2" s="159"/>
      <c r="I2" s="159"/>
    </row>
    <row r="3" spans="1:9" ht="15.75">
      <c r="A3" s="3"/>
      <c r="B3" s="4"/>
      <c r="C3" s="4"/>
      <c r="D3" s="6"/>
      <c r="E3" s="7"/>
      <c r="F3" s="7"/>
      <c r="G3" s="7"/>
      <c r="H3" s="8"/>
      <c r="I3" s="8"/>
    </row>
    <row r="4" spans="1:9" ht="18.75">
      <c r="A4" s="159" t="s">
        <v>0</v>
      </c>
      <c r="B4" s="159"/>
      <c r="C4" s="159"/>
      <c r="D4" s="159"/>
      <c r="E4" s="159"/>
      <c r="F4" s="159"/>
      <c r="G4" s="159"/>
      <c r="H4" s="159"/>
      <c r="I4" s="159"/>
    </row>
    <row r="5" spans="1:9" ht="15.75">
      <c r="A5" s="160" t="s">
        <v>129</v>
      </c>
      <c r="B5" s="160"/>
      <c r="C5" s="160"/>
      <c r="D5" s="160"/>
      <c r="E5" s="160"/>
      <c r="F5" s="160"/>
      <c r="G5" s="160"/>
      <c r="H5" s="160"/>
      <c r="I5" s="160"/>
    </row>
    <row r="6" spans="1:9" ht="16.5" thickBot="1">
      <c r="A6" s="9"/>
      <c r="B6" s="9"/>
      <c r="C6" s="9"/>
      <c r="D6" s="9"/>
      <c r="E6" s="9"/>
      <c r="F6" s="9"/>
      <c r="G6" s="9"/>
      <c r="H6" s="161">
        <v>41174</v>
      </c>
      <c r="I6" s="161"/>
    </row>
    <row r="7" spans="1:10" ht="39" thickBot="1">
      <c r="A7" s="50" t="s">
        <v>2</v>
      </c>
      <c r="B7" s="51" t="s">
        <v>3</v>
      </c>
      <c r="C7" s="52" t="s">
        <v>4</v>
      </c>
      <c r="D7" s="51" t="s">
        <v>5</v>
      </c>
      <c r="E7" s="51" t="s">
        <v>6</v>
      </c>
      <c r="F7" s="51" t="s">
        <v>7</v>
      </c>
      <c r="G7" s="51" t="s">
        <v>8</v>
      </c>
      <c r="H7" s="51" t="s">
        <v>9</v>
      </c>
      <c r="I7" s="51" t="s">
        <v>10</v>
      </c>
      <c r="J7" s="53" t="s">
        <v>11</v>
      </c>
    </row>
    <row r="8" spans="1:10" ht="21.75" customHeight="1">
      <c r="A8" s="63">
        <v>1</v>
      </c>
      <c r="B8" s="64">
        <v>14</v>
      </c>
      <c r="C8" s="65" t="s">
        <v>37</v>
      </c>
      <c r="D8" s="64" t="s">
        <v>44</v>
      </c>
      <c r="E8" s="66" t="s">
        <v>47</v>
      </c>
      <c r="F8" s="67">
        <v>0.509722222222222</v>
      </c>
      <c r="G8" s="68">
        <v>0.6371412037037038</v>
      </c>
      <c r="H8" s="67">
        <v>0.12741898148148179</v>
      </c>
      <c r="I8" s="64">
        <v>6</v>
      </c>
      <c r="J8" s="147">
        <v>4</v>
      </c>
    </row>
    <row r="9" spans="1:10" ht="21.75" customHeight="1">
      <c r="A9" s="70">
        <v>2</v>
      </c>
      <c r="B9" s="71">
        <v>26</v>
      </c>
      <c r="C9" s="72" t="s">
        <v>37</v>
      </c>
      <c r="D9" s="71" t="s">
        <v>44</v>
      </c>
      <c r="E9" s="77" t="s">
        <v>60</v>
      </c>
      <c r="F9" s="74">
        <v>0.518055555555555</v>
      </c>
      <c r="G9" s="75">
        <v>0.6498726851851852</v>
      </c>
      <c r="H9" s="74">
        <v>0.1318171296296301</v>
      </c>
      <c r="I9" s="71">
        <v>8</v>
      </c>
      <c r="J9" s="148">
        <v>2</v>
      </c>
    </row>
    <row r="10" spans="1:10" ht="21.75" customHeight="1">
      <c r="A10" s="70">
        <v>3</v>
      </c>
      <c r="B10" s="71">
        <v>18</v>
      </c>
      <c r="C10" s="72" t="s">
        <v>37</v>
      </c>
      <c r="D10" s="71" t="s">
        <v>44</v>
      </c>
      <c r="E10" s="77" t="s">
        <v>51</v>
      </c>
      <c r="F10" s="74">
        <v>0.5125</v>
      </c>
      <c r="G10" s="75">
        <v>0.6499537037037036</v>
      </c>
      <c r="H10" s="74">
        <v>0.1374537037037037</v>
      </c>
      <c r="I10" s="71">
        <v>11</v>
      </c>
      <c r="J10" s="148">
        <v>2</v>
      </c>
    </row>
    <row r="11" spans="1:10" ht="21.75" customHeight="1">
      <c r="A11" s="70">
        <v>4</v>
      </c>
      <c r="B11" s="71">
        <v>20</v>
      </c>
      <c r="C11" s="72" t="s">
        <v>37</v>
      </c>
      <c r="D11" s="71" t="s">
        <v>44</v>
      </c>
      <c r="E11" s="77" t="s">
        <v>53</v>
      </c>
      <c r="F11" s="74">
        <v>0.513888888888889</v>
      </c>
      <c r="G11" s="75">
        <v>0.657974537037037</v>
      </c>
      <c r="H11" s="74">
        <v>0.14408564814814806</v>
      </c>
      <c r="I11" s="71">
        <v>16</v>
      </c>
      <c r="J11" s="148">
        <v>2</v>
      </c>
    </row>
    <row r="12" spans="1:10" ht="21.75" customHeight="1">
      <c r="A12" s="70">
        <v>5</v>
      </c>
      <c r="B12" s="71">
        <v>17</v>
      </c>
      <c r="C12" s="72" t="s">
        <v>37</v>
      </c>
      <c r="D12" s="71" t="s">
        <v>44</v>
      </c>
      <c r="E12" s="77" t="s">
        <v>50</v>
      </c>
      <c r="F12" s="74">
        <v>0.511805555555556</v>
      </c>
      <c r="G12" s="75">
        <v>0.6629513888888888</v>
      </c>
      <c r="H12" s="74">
        <v>0.15114583333333287</v>
      </c>
      <c r="I12" s="71">
        <v>21</v>
      </c>
      <c r="J12" s="148">
        <v>2</v>
      </c>
    </row>
    <row r="13" spans="1:10" ht="21.75" customHeight="1">
      <c r="A13" s="70">
        <v>6</v>
      </c>
      <c r="B13" s="71">
        <v>15</v>
      </c>
      <c r="C13" s="72" t="s">
        <v>37</v>
      </c>
      <c r="D13" s="71" t="s">
        <v>44</v>
      </c>
      <c r="E13" s="77" t="s">
        <v>48</v>
      </c>
      <c r="F13" s="74">
        <v>0.510416666666667</v>
      </c>
      <c r="G13" s="75">
        <v>0.6621296296296296</v>
      </c>
      <c r="H13" s="74">
        <v>0.15171296296296266</v>
      </c>
      <c r="I13" s="71">
        <v>22</v>
      </c>
      <c r="J13" s="148">
        <v>2</v>
      </c>
    </row>
    <row r="14" spans="1:10" ht="21.75" customHeight="1">
      <c r="A14" s="70">
        <v>7</v>
      </c>
      <c r="B14" s="71">
        <v>24</v>
      </c>
      <c r="C14" s="72" t="s">
        <v>37</v>
      </c>
      <c r="D14" s="71" t="s">
        <v>44</v>
      </c>
      <c r="E14" s="77" t="s">
        <v>57</v>
      </c>
      <c r="F14" s="74">
        <v>0.516666666666667</v>
      </c>
      <c r="G14" s="75">
        <v>0.7078240740740741</v>
      </c>
      <c r="H14" s="74">
        <v>0.19115740740740705</v>
      </c>
      <c r="I14" s="71">
        <v>26</v>
      </c>
      <c r="J14" s="79">
        <v>1</v>
      </c>
    </row>
    <row r="15" spans="1:10" ht="21.75" customHeight="1">
      <c r="A15" s="70">
        <v>8</v>
      </c>
      <c r="B15" s="71">
        <v>16</v>
      </c>
      <c r="C15" s="72" t="s">
        <v>37</v>
      </c>
      <c r="D15" s="71" t="s">
        <v>44</v>
      </c>
      <c r="E15" s="77" t="s">
        <v>49</v>
      </c>
      <c r="F15" s="74">
        <v>0.511111111111111</v>
      </c>
      <c r="G15" s="71"/>
      <c r="H15" s="82" t="s">
        <v>124</v>
      </c>
      <c r="I15" s="83">
        <v>28</v>
      </c>
      <c r="J15" s="84">
        <v>1</v>
      </c>
    </row>
    <row r="16" spans="1:10" ht="21.75" customHeight="1">
      <c r="A16" s="70">
        <v>9</v>
      </c>
      <c r="B16" s="71">
        <v>13</v>
      </c>
      <c r="C16" s="72" t="s">
        <v>26</v>
      </c>
      <c r="D16" s="71" t="s">
        <v>44</v>
      </c>
      <c r="E16" s="77" t="s">
        <v>46</v>
      </c>
      <c r="F16" s="74">
        <v>0.509027777777778</v>
      </c>
      <c r="G16" s="75">
        <v>0.6244907407407407</v>
      </c>
      <c r="H16" s="74">
        <v>0.11546296296296277</v>
      </c>
      <c r="I16" s="71">
        <v>4</v>
      </c>
      <c r="J16" s="148">
        <v>7</v>
      </c>
    </row>
    <row r="17" spans="1:10" ht="21.75" customHeight="1">
      <c r="A17" s="70">
        <v>10</v>
      </c>
      <c r="B17" s="71">
        <v>12</v>
      </c>
      <c r="C17" s="72" t="s">
        <v>26</v>
      </c>
      <c r="D17" s="71" t="s">
        <v>44</v>
      </c>
      <c r="E17" s="77" t="s">
        <v>45</v>
      </c>
      <c r="F17" s="74">
        <v>0.508333333333333</v>
      </c>
      <c r="G17" s="75">
        <v>0.6646412037037037</v>
      </c>
      <c r="H17" s="74">
        <v>0.15630787037037075</v>
      </c>
      <c r="I17" s="71">
        <v>16</v>
      </c>
      <c r="J17" s="148">
        <v>2</v>
      </c>
    </row>
    <row r="18" spans="1:10" ht="21.75" customHeight="1">
      <c r="A18" s="70">
        <v>11</v>
      </c>
      <c r="B18" s="71">
        <v>25</v>
      </c>
      <c r="C18" s="72" t="s">
        <v>58</v>
      </c>
      <c r="D18" s="71" t="s">
        <v>44</v>
      </c>
      <c r="E18" s="77" t="s">
        <v>59</v>
      </c>
      <c r="F18" s="74">
        <v>0.517361111111111</v>
      </c>
      <c r="G18" s="75">
        <v>0.6827199074074074</v>
      </c>
      <c r="H18" s="74">
        <v>0.16535879629629635</v>
      </c>
      <c r="I18" s="71">
        <v>16</v>
      </c>
      <c r="J18" s="148">
        <v>2</v>
      </c>
    </row>
    <row r="19" spans="1:10" ht="21.75" customHeight="1">
      <c r="A19" s="70">
        <v>12</v>
      </c>
      <c r="B19" s="71">
        <v>19</v>
      </c>
      <c r="C19" s="72" t="s">
        <v>39</v>
      </c>
      <c r="D19" s="71" t="s">
        <v>44</v>
      </c>
      <c r="E19" s="77" t="s">
        <v>52</v>
      </c>
      <c r="F19" s="74">
        <v>0.5027777777777778</v>
      </c>
      <c r="G19" s="75">
        <v>0.6779050925925926</v>
      </c>
      <c r="H19" s="74">
        <v>0.1751273148148148</v>
      </c>
      <c r="I19" s="71">
        <v>19</v>
      </c>
      <c r="J19" s="148">
        <v>1</v>
      </c>
    </row>
    <row r="20" spans="1:10" ht="21.75" customHeight="1">
      <c r="A20" s="70">
        <v>13</v>
      </c>
      <c r="B20" s="71">
        <v>23</v>
      </c>
      <c r="C20" s="72" t="s">
        <v>40</v>
      </c>
      <c r="D20" s="71" t="s">
        <v>44</v>
      </c>
      <c r="E20" s="77" t="s">
        <v>56</v>
      </c>
      <c r="F20" s="74">
        <v>0.5236111111111111</v>
      </c>
      <c r="G20" s="75">
        <v>0.6654166666666667</v>
      </c>
      <c r="H20" s="74">
        <v>0.14180555555555552</v>
      </c>
      <c r="I20" s="71" t="s">
        <v>12</v>
      </c>
      <c r="J20" s="79">
        <v>16</v>
      </c>
    </row>
    <row r="21" spans="1:10" ht="21.75" customHeight="1">
      <c r="A21" s="70">
        <v>14</v>
      </c>
      <c r="B21" s="71">
        <v>21</v>
      </c>
      <c r="C21" s="72" t="s">
        <v>40</v>
      </c>
      <c r="D21" s="71" t="s">
        <v>44</v>
      </c>
      <c r="E21" s="73" t="s">
        <v>54</v>
      </c>
      <c r="F21" s="74">
        <v>0.514583333333333</v>
      </c>
      <c r="G21" s="75">
        <v>0.6713773148148148</v>
      </c>
      <c r="H21" s="74">
        <v>0.15679398148148183</v>
      </c>
      <c r="I21" s="71" t="s">
        <v>14</v>
      </c>
      <c r="J21" s="79">
        <v>9</v>
      </c>
    </row>
    <row r="22" spans="1:10" ht="21.75" customHeight="1" thickBot="1">
      <c r="A22" s="85">
        <v>15</v>
      </c>
      <c r="B22" s="86">
        <v>22</v>
      </c>
      <c r="C22" s="87" t="s">
        <v>40</v>
      </c>
      <c r="D22" s="86" t="s">
        <v>44</v>
      </c>
      <c r="E22" s="88" t="s">
        <v>55</v>
      </c>
      <c r="F22" s="89">
        <v>0.515277777777778</v>
      </c>
      <c r="G22" s="90">
        <v>0.7107175925925926</v>
      </c>
      <c r="H22" s="89">
        <v>0.19543981481481465</v>
      </c>
      <c r="I22" s="86">
        <v>4</v>
      </c>
      <c r="J22" s="99">
        <v>1</v>
      </c>
    </row>
    <row r="23" spans="1:10" ht="21.75" customHeight="1">
      <c r="A23" s="29"/>
      <c r="B23" s="44">
        <f>SUM(B8:B22)</f>
        <v>285</v>
      </c>
      <c r="D23" s="44"/>
      <c r="E23" s="45"/>
      <c r="F23" s="46"/>
      <c r="G23" s="46"/>
      <c r="H23" s="47"/>
      <c r="I23" s="48" t="s">
        <v>20</v>
      </c>
      <c r="J23" s="49">
        <f>SUM(J8:J22)</f>
        <v>54</v>
      </c>
    </row>
    <row r="24" spans="5:10" ht="12.75" customHeight="1">
      <c r="E24" s="55" t="s">
        <v>15</v>
      </c>
      <c r="F24" s="55"/>
      <c r="G24" s="55"/>
      <c r="H24" s="55"/>
      <c r="I24" s="55"/>
      <c r="J24" s="55"/>
    </row>
    <row r="25" spans="5:10" ht="15">
      <c r="E25" s="55" t="s">
        <v>126</v>
      </c>
      <c r="F25" s="55"/>
      <c r="G25" s="55"/>
      <c r="H25" s="55"/>
      <c r="I25" s="55"/>
      <c r="J25" s="55"/>
    </row>
  </sheetData>
  <sheetProtection/>
  <mergeCells count="4">
    <mergeCell ref="A2:I2"/>
    <mergeCell ref="A4:I4"/>
    <mergeCell ref="A5:I5"/>
    <mergeCell ref="H6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2012-09-28T22:49:31Z</dcterms:modified>
  <cp:category/>
  <cp:version/>
  <cp:contentType/>
  <cp:contentStatus/>
</cp:coreProperties>
</file>